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back up\2.2 Centro de Gestión de Calidad y Acreditación\CALIDAD 2024\SIG CALIDAD 2024\Estratégico-PE\Gest Estra -  GE\Gest. de la Plane y Desa Inst\FOR\"/>
    </mc:Choice>
  </mc:AlternateContent>
  <bookViews>
    <workbookView xWindow="90" yWindow="30" windowWidth="28710" windowHeight="15510"/>
  </bookViews>
  <sheets>
    <sheet name="PRESUPUESTO INVERSIÓN" sheetId="1" r:id="rId1"/>
  </sheets>
  <definedNames>
    <definedName name="_xlnm._FilterDatabase" localSheetId="0" hidden="1">'PRESUPUESTO INVERSIÓN'!$E$18:$F$156</definedName>
    <definedName name="_xlnm.Print_Area" localSheetId="0">'PRESUPUESTO INVERSIÓN'!$C$2:$G$160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25" i="1" l="1"/>
  <c r="F27" i="1"/>
  <c r="F30" i="1"/>
  <c r="F32" i="1"/>
  <c r="F35" i="1"/>
  <c r="F38" i="1"/>
  <c r="F43" i="1"/>
  <c r="F50" i="1"/>
  <c r="F52" i="1"/>
  <c r="F55" i="1"/>
  <c r="F65" i="1"/>
  <c r="F70" i="1"/>
  <c r="F81" i="1"/>
  <c r="F89" i="1"/>
  <c r="F91" i="1"/>
  <c r="F94" i="1"/>
  <c r="F107" i="1"/>
  <c r="F111" i="1"/>
  <c r="F116" i="1"/>
  <c r="F118" i="1"/>
  <c r="F124" i="1"/>
  <c r="F134" i="1"/>
  <c r="F137" i="1"/>
  <c r="F141" i="1"/>
  <c r="F147" i="1"/>
  <c r="F149" i="1"/>
  <c r="F155" i="1"/>
  <c r="F22" i="1" l="1"/>
  <c r="F21" i="1" s="1"/>
  <c r="F49" i="1"/>
  <c r="F88" i="1"/>
  <c r="F123" i="1"/>
  <c r="F64" i="1" l="1"/>
  <c r="F48" i="1" s="1"/>
  <c r="F20" i="1" s="1"/>
  <c r="F19" i="1" s="1"/>
</calcChain>
</file>

<file path=xl/comments1.xml><?xml version="1.0" encoding="utf-8"?>
<comments xmlns="http://schemas.openxmlformats.org/spreadsheetml/2006/main">
  <authors>
    <author>PlaneacionEconomicaF</author>
    <author>H2C4YS3</author>
  </authors>
  <commentList>
    <comment ref="E20" authorId="0" shapeId="0">
      <text>
        <r>
          <rPr>
            <b/>
            <sz val="9"/>
            <color indexed="81"/>
            <rFont val="Tahoma"/>
            <family val="2"/>
          </rPr>
          <t>PlaneacionEconomicaF:</t>
        </r>
        <r>
          <rPr>
            <sz val="9"/>
            <color indexed="81"/>
            <rFont val="Tahoma"/>
            <family val="2"/>
          </rPr>
          <t xml:space="preserve">
Son los gastos relacionados con la adquisición de bienes y servicios, suministrados por las personas naturales o juríducas, y demás gastos que cumplan con la mencionada definición, que son necesarias para el cumplimiento de las funciones asignadas por la Constitución Política y la Ley 30 de 1992, a la Universidad.</t>
        </r>
      </text>
    </comment>
    <comment ref="E21" authorId="0" shapeId="0">
      <text>
        <r>
          <rPr>
            <b/>
            <sz val="9"/>
            <color indexed="81"/>
            <rFont val="Tahoma"/>
            <family val="2"/>
          </rPr>
          <t>PlaneacionEconomicaF:</t>
        </r>
        <r>
          <rPr>
            <sz val="9"/>
            <color indexed="81"/>
            <rFont val="Tahoma"/>
            <family val="2"/>
          </rPr>
          <t xml:space="preserve">
Son los gastos asociados a la adquisición de activos producidos y no producidos que de acuerdo con las políticas contables de cada institucion sea considerado un activo.</t>
        </r>
      </text>
    </comment>
    <comment ref="E22" authorId="0" shapeId="0">
      <text>
        <r>
          <rPr>
            <b/>
            <sz val="9"/>
            <color indexed="81"/>
            <rFont val="Tahoma"/>
            <family val="2"/>
          </rPr>
          <t>PlaneacionEconomicaF:</t>
        </r>
        <r>
          <rPr>
            <sz val="9"/>
            <color indexed="81"/>
            <rFont val="Tahoma"/>
            <family val="2"/>
          </rPr>
          <t xml:space="preserve">
Son los gastos asociados a la adquisición de activos fijos que de acuerdo con las políticas contables de cada institución sean considerados como tal.</t>
        </r>
      </text>
    </comment>
    <comment ref="E25" authorId="0" shapeId="0">
      <text>
        <r>
          <rPr>
            <b/>
            <sz val="9"/>
            <color indexed="81"/>
            <rFont val="Tahoma"/>
            <family val="2"/>
          </rPr>
          <t>PlaneacionEconomicaF:</t>
        </r>
        <r>
          <rPr>
            <sz val="9"/>
            <color indexed="81"/>
            <rFont val="Tahoma"/>
            <family val="2"/>
          </rPr>
          <t xml:space="preserve">
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r>
      </text>
    </comment>
    <comment ref="E27" authorId="0" shapeId="0">
      <text>
        <r>
          <rPr>
            <b/>
            <sz val="9"/>
            <color indexed="81"/>
            <rFont val="Tahoma"/>
            <family val="2"/>
          </rPr>
          <t>PlaneacionEconomicaF:</t>
        </r>
        <r>
          <rPr>
            <sz val="9"/>
            <color indexed="81"/>
            <rFont val="Tahoma"/>
            <family val="2"/>
          </rPr>
          <t xml:space="preserve">
Son los gastos asociados a la adquisición de máquinas de escribir o máquinas para procesamiento de datos; calculadoras o máquinas reproductoras de datos; cajas registradoras; cajeros automáticos, entre otras.</t>
        </r>
      </text>
    </comment>
    <comment ref="E30" authorId="0" shapeId="0">
      <text>
        <r>
          <rPr>
            <b/>
            <sz val="9"/>
            <color indexed="81"/>
            <rFont val="Tahoma"/>
            <family val="2"/>
          </rPr>
          <t>PlaneacionEconomicaF:</t>
        </r>
        <r>
          <rPr>
            <sz val="9"/>
            <color indexed="81"/>
            <rFont val="Tahoma"/>
            <family val="2"/>
          </rPr>
          <t xml:space="preserve">
Son los gastos asociados a la adquisición de motores, generadores y transformadores eléctricos; aparatos de control eléctrico o distribución de electricidad; cables de fibra óptica; pilas y baterías primarias; equipo de alumbrado; entre otras.</t>
        </r>
      </text>
    </comment>
    <comment ref="E32" authorId="0" shapeId="0">
      <text>
        <r>
          <rPr>
            <b/>
            <sz val="9"/>
            <color indexed="81"/>
            <rFont val="Tahoma"/>
            <family val="2"/>
          </rPr>
          <t>PlaneacionEconomicaF:</t>
        </r>
        <r>
          <rPr>
            <sz val="9"/>
            <color indexed="81"/>
            <rFont val="Tahoma"/>
            <family val="2"/>
          </rPr>
          <t xml:space="preserve">
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r>
      </text>
    </comment>
    <comment ref="E35" authorId="0" shapeId="0">
      <text>
        <r>
          <rPr>
            <b/>
            <sz val="9"/>
            <color indexed="81"/>
            <rFont val="Tahoma"/>
            <family val="2"/>
          </rPr>
          <t>PlaneacionEconomicaF:</t>
        </r>
        <r>
          <rPr>
            <sz val="9"/>
            <color indexed="81"/>
            <rFont val="Tahoma"/>
            <family val="2"/>
          </rPr>
          <t xml:space="preserve">
Son los gastos asociados a la adquisición de aparatos médicos y quirúrgicos; instrumentos y aparatos de medición, verificación y análisis; instrumentos ópticos y equipo fotográfico; y relojes.</t>
        </r>
      </text>
    </comment>
    <comment ref="E43" authorId="0" shapeId="0">
      <text>
        <r>
          <rPr>
            <b/>
            <sz val="9"/>
            <color indexed="81"/>
            <rFont val="Tahoma"/>
            <family val="2"/>
          </rPr>
          <t>PlaneacionEconomicaF:</t>
        </r>
        <r>
          <rPr>
            <sz val="9"/>
            <color indexed="81"/>
            <rFont val="Tahoma"/>
            <family val="2"/>
          </rPr>
          <t xml:space="preserve">
Son los gastos asociados a la adquisición de productos que resultan de la investigación, el desarrollo o la innovación, y que conducen a conocimientos, los cuales pueden ser vendidos en el mercado o utilizados para beneficio propio en la producción (Fondo Monetario Internacional, 2014, pág. 182). </t>
        </r>
      </text>
    </comment>
    <comment ref="E48" authorId="0" shapeId="0">
      <text>
        <r>
          <rPr>
            <b/>
            <sz val="9"/>
            <color indexed="81"/>
            <rFont val="Tahoma"/>
            <family val="2"/>
          </rPr>
          <t>PlaneacionEconomicaF:</t>
        </r>
        <r>
          <rPr>
            <sz val="9"/>
            <color indexed="81"/>
            <rFont val="Tahoma"/>
            <family val="2"/>
          </rPr>
          <t xml:space="preserve">
Son los gastos asociados a la adquisición de bienes (que no constituyen activos); así como los servicios suministrados por personas naturales y jurídicas que se utilizan para apoyar el desarrollo de las funciones de la entidad, tales como honorarios y remuneración servicios técnicos, para lo cual se deberá tener en cuenta lo establecido por el artículo 2.8.4.4.6 del Decreto 1068 de 2015.</t>
        </r>
      </text>
    </comment>
    <comment ref="E49" authorId="0" shapeId="0">
      <text>
        <r>
          <rPr>
            <b/>
            <sz val="9"/>
            <color indexed="81"/>
            <rFont val="Tahoma"/>
            <family val="2"/>
          </rPr>
          <t>PlaneacionEconomicaF:</t>
        </r>
        <r>
          <rPr>
            <sz val="9"/>
            <color indexed="81"/>
            <rFont val="Tahoma"/>
            <family val="2"/>
          </rPr>
          <t xml:space="preserve">
La característica distintiva de los materiales y suministros, en comparación a los activos fijos, es que son bienes que se utilizan durante 1 año, y que no quedan disponibles para un segundo o más años.</t>
        </r>
      </text>
    </comment>
    <comment ref="E50" authorId="0" shapeId="0">
      <text>
        <r>
          <rPr>
            <b/>
            <sz val="9"/>
            <color indexed="81"/>
            <rFont val="Tahoma"/>
            <family val="2"/>
          </rPr>
          <t>PlaneacionEconomicaF:</t>
        </r>
        <r>
          <rPr>
            <sz val="9"/>
            <color indexed="81"/>
            <rFont val="Tahoma"/>
            <family val="2"/>
          </rPr>
          <t xml:space="preserve">
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r>
      </text>
    </comment>
    <comment ref="E52" authorId="0" shapeId="0">
      <text>
        <r>
          <rPr>
            <b/>
            <sz val="9"/>
            <color indexed="81"/>
            <rFont val="Tahoma"/>
            <family val="2"/>
          </rPr>
          <t>PlaneacionEconomicaF:</t>
        </r>
        <r>
          <rPr>
            <sz val="9"/>
            <color indexed="81"/>
            <rFont val="Tahoma"/>
            <family val="2"/>
          </rPr>
          <t xml:space="preserve">
Son los gastos asociados a la adquisición de productos de madera; libros, diarios o publicaciones impresas; productos de refinación de petróleo y combustibles; productos químicos; productos de caucho y plástico; productos de vidrio; muebles; desechos; entre otros. </t>
        </r>
      </text>
    </comment>
    <comment ref="E53" authorId="1" shapeId="0">
      <text>
        <r>
          <rPr>
            <b/>
            <sz val="9"/>
            <color indexed="81"/>
            <rFont val="Tahoma"/>
            <family val="2"/>
          </rPr>
          <t xml:space="preserve">PlaneacionEconomicaF:
</t>
        </r>
        <r>
          <rPr>
            <sz val="9"/>
            <color indexed="81"/>
            <rFont val="Tahoma"/>
            <family val="2"/>
          </rPr>
          <t>Son aquellos gastos asociados con la compra de papelería o material para impresos.</t>
        </r>
      </text>
    </comment>
    <comment ref="E55" authorId="0" shapeId="0">
      <text>
        <r>
          <rPr>
            <b/>
            <sz val="9"/>
            <color indexed="81"/>
            <rFont val="Tahoma"/>
            <family val="2"/>
          </rPr>
          <t>PlaneacionEconomicaF:</t>
        </r>
        <r>
          <rPr>
            <sz val="9"/>
            <color indexed="81"/>
            <rFont val="Tahoma"/>
            <family val="2"/>
          </rPr>
          <t xml:space="preserve">
Son los gastos asociados a la adquisición de metales básicos, productos metálicos elaborados y elementos clasificados como maquinaria y equipo y paquetes de software, que no constituyan un activo para la entidad que los adquiere.</t>
        </r>
      </text>
    </comment>
    <comment ref="E64" authorId="0" shapeId="0">
      <text>
        <r>
          <rPr>
            <b/>
            <sz val="9"/>
            <color indexed="81"/>
            <rFont val="Tahoma"/>
            <family val="2"/>
          </rPr>
          <t>PlaneacionEconomicaF:</t>
        </r>
        <r>
          <rPr>
            <sz val="9"/>
            <color indexed="81"/>
            <rFont val="Tahoma"/>
            <family val="2"/>
          </rPr>
          <t xml:space="preserve">
Son los gastos asociados a la contratación de servicios que complementan el desarrollo de las funciones de las IES , o que permiten mantener y proteger los bienes que son de su propiedad o están a su cargo (Ministerio de Hacienda y Crédito Público, 2011, pág. 254.)</t>
        </r>
      </text>
    </comment>
    <comment ref="E68" authorId="0" shapeId="0">
      <text>
        <r>
          <rPr>
            <b/>
            <sz val="9"/>
            <color indexed="81"/>
            <rFont val="Tahoma"/>
            <family val="2"/>
          </rPr>
          <t>PlaneacionEconomicaF:</t>
        </r>
        <r>
          <rPr>
            <sz val="9"/>
            <color indexed="81"/>
            <rFont val="Tahoma"/>
            <family val="2"/>
          </rPr>
          <t xml:space="preserve">
N.C.P no comtemplados en otra parte</t>
        </r>
      </text>
    </comment>
    <comment ref="E71" authorId="0" shapeId="0">
      <text>
        <r>
          <rPr>
            <b/>
            <sz val="9"/>
            <color indexed="81"/>
            <rFont val="Tahoma"/>
            <family val="2"/>
          </rPr>
          <t>PlaneacionEconomicaF:</t>
        </r>
        <r>
          <rPr>
            <sz val="9"/>
            <color indexed="81"/>
            <rFont val="Tahoma"/>
            <family val="2"/>
          </rPr>
          <t xml:space="preserve">
Incluye los gastos relacionados con alojamiento de docentes visitantes o de contratistas que se desplacen a lugares diferentes al lugar habitual de trabajo. Excepto personas que cuentan con vinculación laboral en la Institución.</t>
        </r>
      </text>
    </comment>
    <comment ref="E72" authorId="0" shapeId="0">
      <text>
        <r>
          <rPr>
            <b/>
            <sz val="9"/>
            <color indexed="81"/>
            <rFont val="Tahoma"/>
            <family val="2"/>
          </rPr>
          <t>PlaneacionEconomicaF:</t>
        </r>
        <r>
          <rPr>
            <sz val="9"/>
            <color indexed="81"/>
            <rFont val="Tahoma"/>
            <family val="2"/>
          </rPr>
          <t xml:space="preserve">
Incluye lo relacionado con la adquisición de refrigerios y servicio en restaurante para docentes visitantes o contratista. Excepto docentes de planta o estudiantes.</t>
        </r>
      </text>
    </comment>
    <comment ref="E77" authorId="1" shapeId="0">
      <text>
        <r>
          <rPr>
            <b/>
            <sz val="8"/>
            <color indexed="81"/>
            <rFont val="Tahoma"/>
            <family val="2"/>
          </rPr>
          <t>PlaneacionEconomicaF:</t>
        </r>
        <r>
          <rPr>
            <sz val="8"/>
            <color indexed="81"/>
            <rFont val="Tahoma"/>
            <family val="2"/>
          </rPr>
          <t xml:space="preserve">
Incluye los gastos relacionados con la adquisición de tiquetes o transporte aéreo para docentes visitantes o contratistas, siempre y cuando aplique.</t>
        </r>
      </text>
    </comment>
    <comment ref="E82" authorId="1" shapeId="0">
      <text>
        <r>
          <rPr>
            <b/>
            <sz val="9"/>
            <color indexed="81"/>
            <rFont val="Tahoma"/>
            <family val="2"/>
          </rPr>
          <t xml:space="preserve">PlaneacionEconomicaF:
</t>
        </r>
        <r>
          <rPr>
            <sz val="8"/>
            <color indexed="81"/>
            <rFont val="Tahoma"/>
            <family val="2"/>
          </rPr>
          <t>Incluye los gastos relacionados con pago de salud y riesgos de estudiantes que se encuentran en prácticas académicas.</t>
        </r>
      </text>
    </comment>
    <comment ref="E88" authorId="1" shapeId="0">
      <text>
        <r>
          <rPr>
            <b/>
            <sz val="9"/>
            <color indexed="81"/>
            <rFont val="Tahoma"/>
            <family val="2"/>
          </rPr>
          <t>PlaneacionEconomicaF:</t>
        </r>
        <r>
          <rPr>
            <sz val="9"/>
            <color indexed="81"/>
            <rFont val="Tahoma"/>
            <family val="2"/>
          </rPr>
          <t xml:space="preserve">
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t>
        </r>
      </text>
    </comment>
    <comment ref="E113" authorId="1" shapeId="0">
      <text>
        <r>
          <rPr>
            <b/>
            <sz val="9"/>
            <color indexed="81"/>
            <rFont val="Tahoma"/>
            <family val="2"/>
          </rPr>
          <t xml:space="preserve">PlaneacionEconomicaF:
</t>
        </r>
        <r>
          <rPr>
            <sz val="8"/>
            <color indexed="81"/>
            <rFont val="Tahoma"/>
            <family val="2"/>
          </rPr>
          <t>Incluye lo relacionado con la contratación de los enlaces de apoyo que requieran los programas.</t>
        </r>
      </text>
    </comment>
    <comment ref="E114" authorId="1" shapeId="0">
      <text>
        <r>
          <rPr>
            <b/>
            <sz val="9"/>
            <color indexed="81"/>
            <rFont val="Tahoma"/>
            <family val="2"/>
          </rPr>
          <t xml:space="preserve">PlaneacionEconomicaF:
</t>
        </r>
        <r>
          <rPr>
            <sz val="9"/>
            <color indexed="81"/>
            <rFont val="Tahoma"/>
            <family val="2"/>
          </rPr>
          <t xml:space="preserve">Incluye lo relacionado con fotocopias y reproducciones.
</t>
        </r>
      </text>
    </comment>
    <comment ref="E123" authorId="0" shapeId="0">
      <text>
        <r>
          <rPr>
            <b/>
            <sz val="9"/>
            <color indexed="81"/>
            <rFont val="Tahoma"/>
            <family val="2"/>
          </rPr>
          <t>PlaneacionEconomicaF:</t>
        </r>
        <r>
          <rPr>
            <sz val="9"/>
            <color indexed="81"/>
            <rFont val="Tahoma"/>
            <family val="2"/>
          </rPr>
          <t xml:space="preserve">
Incluye lo relacionado con servicios de educación primaria, secundaria, terciaria. Asi como tambien, servicios audiovisuales y servicios conexos y servicios de educacion relacionados con capacitación y talleres ára docentes y administrativos. Asimismo, los servicios de monitorias academico-administrativas.</t>
        </r>
      </text>
    </comment>
    <comment ref="E127" authorId="1" shapeId="0">
      <text>
        <r>
          <rPr>
            <b/>
            <sz val="9"/>
            <color indexed="81"/>
            <rFont val="Tahoma"/>
            <family val="2"/>
          </rPr>
          <t xml:space="preserve">PlaneacionEconomicaF:
</t>
        </r>
        <r>
          <rPr>
            <sz val="8"/>
            <color indexed="81"/>
            <rFont val="Tahoma"/>
            <family val="2"/>
          </rPr>
          <t>Incluye la contratación de docentes ya sea  a través de estímulos económicos o resolución. Es decir los servicios de docentes que se requieren para orientar las clases y modulos que requiera el programa de especialización. (si es un programa de especialización todo los gastos docente van en este rubro, no quiere decir que se agrega los profesores con título de especialización). la denominación hace referencia al programa.</t>
        </r>
      </text>
    </comment>
    <comment ref="E128" authorId="1" shapeId="0">
      <text>
        <r>
          <rPr>
            <b/>
            <sz val="8"/>
            <color indexed="81"/>
            <rFont val="Tahoma"/>
            <family val="2"/>
          </rPr>
          <t>PlaneacionEconomicaF:</t>
        </r>
        <r>
          <rPr>
            <b/>
            <sz val="9"/>
            <color indexed="81"/>
            <rFont val="Tahoma"/>
            <family val="2"/>
          </rPr>
          <t xml:space="preserve">
</t>
        </r>
        <r>
          <rPr>
            <sz val="8"/>
            <color indexed="81"/>
            <rFont val="Tahoma"/>
            <family val="2"/>
          </rPr>
          <t xml:space="preserve">Incluye la contratación de docentes ya sea  a través de estímulos económicos o resolución. Es decir los servicios de docentes que se requieren para orientar las clases y modulos que requiera el programa de maestría. (si es un programa de maestría todo los gastos docente van en este rubro, no quiere decir que se agrega los profesores con título de maestría). </t>
        </r>
        <r>
          <rPr>
            <b/>
            <sz val="9"/>
            <color indexed="81"/>
            <rFont val="Tahoma"/>
            <family val="2"/>
          </rPr>
          <t>la denominación hace referencia al programa.</t>
        </r>
        <r>
          <rPr>
            <sz val="9"/>
            <color indexed="81"/>
            <rFont val="Tahoma"/>
            <family val="2"/>
          </rPr>
          <t xml:space="preserve">
</t>
        </r>
      </text>
    </comment>
    <comment ref="E129" authorId="1" shapeId="0">
      <text>
        <r>
          <rPr>
            <b/>
            <sz val="8"/>
            <color indexed="81"/>
            <rFont val="Tahoma"/>
            <family val="2"/>
          </rPr>
          <t>PlaneacionEconomicaF:</t>
        </r>
        <r>
          <rPr>
            <sz val="8"/>
            <color indexed="81"/>
            <rFont val="Tahoma"/>
            <family val="2"/>
          </rPr>
          <t xml:space="preserve">
Incluye la contratación de docentes ya sea  a través de estímulos económicos o resolución. Es decir los servicios de docentes que se requieren para orientar las clases y módulos que requiera el programa de doctorado. (si es un programa de maestría todo los gastos docente van en este rubro, no quiere decir que se agrega los profesores con título de doctorado o post-doctorado). la denominación hace referencia al programa.
</t>
        </r>
      </text>
    </comment>
    <comment ref="E132" authorId="1" shapeId="0">
      <text>
        <r>
          <rPr>
            <b/>
            <sz val="8"/>
            <color indexed="81"/>
            <rFont val="Tahoma"/>
            <family val="2"/>
          </rPr>
          <t>Planeación: Monitores o enlaces</t>
        </r>
      </text>
    </comment>
    <comment ref="E133" authorId="1" shapeId="0">
      <text>
        <r>
          <rPr>
            <b/>
            <sz val="9"/>
            <color indexed="81"/>
            <rFont val="Tahoma"/>
            <family val="2"/>
          </rPr>
          <t xml:space="preserve">PlaneacionEconomicaF:
</t>
        </r>
        <r>
          <rPr>
            <sz val="9"/>
            <color indexed="81"/>
            <rFont val="Tahoma"/>
            <family val="2"/>
          </rPr>
          <t xml:space="preserve">• Los servicios que apoyan los procesos o sistemas educativos, tales como:  
• Los servicios de consultas, orientación y asesoramiento educativo 
• Las pruebas de evaluación 
• Las organizaciones de programas de intercambio estudiantil 
</t>
        </r>
      </text>
    </comment>
    <comment ref="E134" authorId="0" shapeId="0">
      <text>
        <r>
          <rPr>
            <b/>
            <sz val="9"/>
            <color indexed="81"/>
            <rFont val="Tahoma"/>
            <family val="2"/>
          </rPr>
          <t>PlaneacionEconomicaF:</t>
        </r>
        <r>
          <rPr>
            <sz val="9"/>
            <color indexed="81"/>
            <rFont val="Tahoma"/>
            <family val="2"/>
          </rPr>
          <t xml:space="preserve">
Los servicios que se incluyen son bajo supervisión médica.</t>
        </r>
      </text>
    </comment>
    <comment ref="E153" authorId="1" shapeId="0">
      <text>
        <r>
          <rPr>
            <b/>
            <sz val="8"/>
            <color indexed="81"/>
            <rFont val="Tahoma"/>
            <family val="2"/>
          </rPr>
          <t xml:space="preserve">PlaneacionEconomicaF:
</t>
        </r>
        <r>
          <rPr>
            <sz val="8"/>
            <color indexed="81"/>
            <rFont val="Tahoma"/>
            <family val="2"/>
          </rPr>
          <t>Incluye los gastos que permiten a los estudiantes, la permanencia académica y la participación en actividades que promueven la frmación integral. Tales como: apoyo de transporte, alimentación y alojamiento, participación en ventos académicos, culturales y deportivos, salidas de camp, gastos de marchas, etc.</t>
        </r>
        <r>
          <rPr>
            <sz val="9"/>
            <color indexed="81"/>
            <rFont val="Tahoma"/>
            <family val="2"/>
          </rPr>
          <t xml:space="preserve">
</t>
        </r>
      </text>
    </comment>
  </commentList>
</comments>
</file>

<file path=xl/sharedStrings.xml><?xml version="1.0" encoding="utf-8"?>
<sst xmlns="http://schemas.openxmlformats.org/spreadsheetml/2006/main" count="260" uniqueCount="260">
  <si>
    <t xml:space="preserve">NOMBRE </t>
  </si>
  <si>
    <t>Adquisición de activos no financieros</t>
  </si>
  <si>
    <t>Activos fijos</t>
  </si>
  <si>
    <t>Maquinaria para usos especiales</t>
  </si>
  <si>
    <t>Maquinaria de oficina, contabilidad e informática</t>
  </si>
  <si>
    <t>Máquinas para oficina y contabilidad, y sus partes y accesorios</t>
  </si>
  <si>
    <t>Maquinaria de informática y sus partes, piezas y accesorios</t>
  </si>
  <si>
    <t>Maquinaria y aparatos eléctricos</t>
  </si>
  <si>
    <t>Otro equipo eléctrico y sus partes y piezas</t>
  </si>
  <si>
    <t>Equipo y aparatos de radio, televisión y comunicaciones</t>
  </si>
  <si>
    <t>Aparatos médicos, instrumentos ópticos y de precisión, relojes</t>
  </si>
  <si>
    <t>Muebles, instrumentos musicales, artículos de deporte y antigüedades</t>
  </si>
  <si>
    <t>Productos de la propiedad intelectual</t>
  </si>
  <si>
    <t>Adquisiciones diferentes de activos</t>
  </si>
  <si>
    <t>Materiales y suministros</t>
  </si>
  <si>
    <t>Productos alimenticios, bebidas y tabaco; textiles, prendas de vestir y productos de cuero</t>
  </si>
  <si>
    <t>Busos de algodón perchado, para deporte</t>
  </si>
  <si>
    <t>Otros bienes transportables (excepto productos metálicos, maquinaria y equipo)</t>
  </si>
  <si>
    <t>Productos metálicos y paquetes de software</t>
  </si>
  <si>
    <t>Unidades fijas de almacenamiento</t>
  </si>
  <si>
    <t>Unidades removibles de almacenamiento</t>
  </si>
  <si>
    <t>Paquetes de software de otras aplicaciones</t>
  </si>
  <si>
    <t>Tarjetas inteligentes o tarjetas con chip</t>
  </si>
  <si>
    <t>Servicios generales de construcción de otros edificios no residenciales</t>
  </si>
  <si>
    <t>Servicios generales de construcción de otras obras de ingeniería civil</t>
  </si>
  <si>
    <t>Otros servicios de instalación n.c.p.</t>
  </si>
  <si>
    <t>Otros servicios de terminación y acabado de edificios</t>
  </si>
  <si>
    <t>Servicios de alojamiento en hoteles</t>
  </si>
  <si>
    <t>Servicios de suministro de comidas a la mesa, en restaurantes</t>
  </si>
  <si>
    <t>Servicios de catering para eventos</t>
  </si>
  <si>
    <t>Otros servicios de comidas contratadas</t>
  </si>
  <si>
    <t>Otros servicios de transporte terrestre local de pasajeros n.c.p.</t>
  </si>
  <si>
    <t>Servicios de transporte fluvial local de pasajeros</t>
  </si>
  <si>
    <t>Servicios de transporte aéreo de pasajeros, excepto los servicios de aerotaxi</t>
  </si>
  <si>
    <t>Otros servicios de transporte de carga por carretera n.c.p.</t>
  </si>
  <si>
    <t>Servicios de alquiler de buses con operario</t>
  </si>
  <si>
    <t>Otros servicios de alquiler de vehículos de trasporte con operario n.c.p.</t>
  </si>
  <si>
    <t>Servicios financieros y servicios conexos, servicios inmobiliarios y servicios de leasing</t>
  </si>
  <si>
    <t>Servicios de seguros sociales de salud (Incluye aportes Contratistas pasantes y estudiantes)</t>
  </si>
  <si>
    <t>Servicios de seguros sociales de riesgos laborales (Incluye ARL Contratistas pasantes y estudiantes)</t>
  </si>
  <si>
    <t xml:space="preserve">Servicios de alquiler  no residenciales </t>
  </si>
  <si>
    <t>Servicios de arrendamiento o alquiler de otros productos n.c.p.</t>
  </si>
  <si>
    <t>Derechos de uso de programas informáticos</t>
  </si>
  <si>
    <t>Derechos de uso de bases de datos</t>
  </si>
  <si>
    <t>Servicios interdisciplinarios</t>
  </si>
  <si>
    <t>Servicios interdisciplinarios de investigación básica</t>
  </si>
  <si>
    <t>Servicios jurídicos y contables</t>
  </si>
  <si>
    <t>Servicios de asesoramieto otros campos derecho</t>
  </si>
  <si>
    <t>Servicios de contabilidad</t>
  </si>
  <si>
    <t>Otros servicios profesionales, científicos y técnicos</t>
  </si>
  <si>
    <t>Servicios de diseño y desarrollo de redes y sistemas en tecnologías de la información (TI)</t>
  </si>
  <si>
    <t>Servicios de administración de sistemas informáticos</t>
  </si>
  <si>
    <t>Otros servicios de administración de TI, excepto los servicios de administración de proyectos de construcción</t>
  </si>
  <si>
    <t>Servicios de asesoría en arquitectura</t>
  </si>
  <si>
    <t>Servicios de asesoría en ingeniería</t>
  </si>
  <si>
    <t>Servicios de ingeniería en proyectos de construcción</t>
  </si>
  <si>
    <t>Servicios de ingeniería en proyectos energéticos</t>
  </si>
  <si>
    <t>Servicios integrales de publicidad</t>
  </si>
  <si>
    <t>Otros servicios de publicidad</t>
  </si>
  <si>
    <t>Otros servicios especializados de diseño</t>
  </si>
  <si>
    <t>Otros servicios de consultoría científica y técnica n.c.p.</t>
  </si>
  <si>
    <t>Servicios de traducción e interpretación</t>
  </si>
  <si>
    <t>Servicios de telecomunicaciones, transmisión y suministro de información</t>
  </si>
  <si>
    <t>Servicios de libros en línea (on-line)</t>
  </si>
  <si>
    <t>Servicios de periódicos y revistas en línea (on-line)</t>
  </si>
  <si>
    <t>Servicios de transmisión de programas de radio</t>
  </si>
  <si>
    <t>Servicios de soporte</t>
  </si>
  <si>
    <t>Servicios de reserva venta y reventa de tiquetes para transporte</t>
  </si>
  <si>
    <t>Servicios administrativos combinados de oficina (OPS)</t>
  </si>
  <si>
    <t>Servicios de copia y reproducción</t>
  </si>
  <si>
    <t>Servicios de mantenimiento y cuidado del paisaje</t>
  </si>
  <si>
    <t>Servicios de mantenimiento, reparación e instalación (excepto servicios de construcción)</t>
  </si>
  <si>
    <t>Restauración y reparación de muebles</t>
  </si>
  <si>
    <t>Otros servicios de fabricación; servicios de edición, impresión y reproducción; servicios de recuperación de materiales</t>
  </si>
  <si>
    <t>Reproducción de pinturas originales, grabados y similares (servicios editoriales)</t>
  </si>
  <si>
    <t>Servicios de impresión litográfica n.c.p.</t>
  </si>
  <si>
    <t>Servicios de tipografía n.c.p.</t>
  </si>
  <si>
    <t xml:space="preserve">Empastado de libros </t>
  </si>
  <si>
    <t>Servicios para la comunidad, sociales y personales</t>
  </si>
  <si>
    <t>Servicios de educación</t>
  </si>
  <si>
    <t>Servicios de educación superior nivel pregrado técnica profesional y tecnológica</t>
  </si>
  <si>
    <t>Servicios de educación superior nivel pregrado universitaria</t>
  </si>
  <si>
    <t>Servicios de educación superior nivel posgrado en especialización</t>
  </si>
  <si>
    <t>Servicios de educación superior nivel posgrado en maestría</t>
  </si>
  <si>
    <t>Servicios de educación superior nivel posgrado en doctorado y posdoctorado</t>
  </si>
  <si>
    <t>Servicios de educación artística y cultural</t>
  </si>
  <si>
    <t>Servicios de educación deportiva y de recreación</t>
  </si>
  <si>
    <t>Otros tipos de servicios educativos y de formación, n.c.p.</t>
  </si>
  <si>
    <t>Servicios para el cuidado de la salud humana y servicios sociales</t>
  </si>
  <si>
    <t>Servicios médicos generales</t>
  </si>
  <si>
    <t>Servicios fisioterapéuticos</t>
  </si>
  <si>
    <t>Servicios de alcantarillado, recolección, tratamiento y disposición de desechos y otros servicios de saneamiento ambiental</t>
  </si>
  <si>
    <t>Servicios de alcantarillado, servicios de limpieza, tratamiento de aguas residuales y tanques sépticos</t>
  </si>
  <si>
    <t>Servicios de recolección de desechos hospitalarios y otros desechos biológicos peligrosos</t>
  </si>
  <si>
    <t>Servicios generales de recolección de otros desechos</t>
  </si>
  <si>
    <t>Servicios de esparcimiento, culturales y deportivos</t>
  </si>
  <si>
    <t>Servicios de edición audiovisual</t>
  </si>
  <si>
    <t>Servicios de apoyo relacionados con el deporte y la recreación</t>
  </si>
  <si>
    <t>Otros servicios de diversión y entretenimiento n.c.p.</t>
  </si>
  <si>
    <t>Tasas y derechos administrativos</t>
  </si>
  <si>
    <t xml:space="preserve">TRANSFERENCIAS CORRIENTES
</t>
  </si>
  <si>
    <t>Maquinaria para uso general</t>
  </si>
  <si>
    <t xml:space="preserve">Servicios de apoyo educativo (consultas -asesorías y orientación) </t>
  </si>
  <si>
    <t>GASTOS DE INVERSIÓN</t>
  </si>
  <si>
    <t>VALOR</t>
  </si>
  <si>
    <t>Firma del Coordinador del Proyecto</t>
  </si>
  <si>
    <t>RG:</t>
  </si>
  <si>
    <t>FUENTE DE FINANCIACIÓN:</t>
  </si>
  <si>
    <t>PRESUPUESTO ASIGNADO 2024:</t>
  </si>
  <si>
    <r>
      <t xml:space="preserve">Guía: </t>
    </r>
    <r>
      <rPr>
        <sz val="10"/>
        <color rgb="FFFF0000"/>
        <rFont val="Arial"/>
        <family val="2"/>
      </rPr>
      <t>Solo se debe ingresar valores en las celdas con fondo blanco.</t>
    </r>
  </si>
  <si>
    <t>NOMBRE PROYECTO:</t>
  </si>
  <si>
    <t>(Espacio para la  Oficina de Planeación y Desarrollo Institucional)</t>
  </si>
  <si>
    <t>(Espacio para la Oficina de Planeación y Desarrollo Institucional)</t>
  </si>
  <si>
    <t>RUBRO PROYECTO:</t>
  </si>
  <si>
    <t>DESTINO DE INVERSIÓN:</t>
  </si>
  <si>
    <t>2010100301060000.0000000</t>
  </si>
  <si>
    <t>2010100302080000.0000000</t>
  </si>
  <si>
    <t>2010100303010000.0000000</t>
  </si>
  <si>
    <t>2010100303020000.0000000</t>
  </si>
  <si>
    <t>2010100304060000.0000000</t>
  </si>
  <si>
    <t>2010100305020000.0000000</t>
  </si>
  <si>
    <t>2010100305030000.0000000</t>
  </si>
  <si>
    <t>2010100306020000.0000000</t>
  </si>
  <si>
    <t>2010100306030000.0000000</t>
  </si>
  <si>
    <t>2010100401010200.0000000</t>
  </si>
  <si>
    <t>2010100401010400.0000000</t>
  </si>
  <si>
    <t>2010100401020000.0000000</t>
  </si>
  <si>
    <t>2010100401030000.0000000</t>
  </si>
  <si>
    <t>2010100502030101.0000000</t>
  </si>
  <si>
    <t>2010100502030102.0000000</t>
  </si>
  <si>
    <t>2010100502030200.0000000</t>
  </si>
  <si>
    <t>2010100502050000.0000000</t>
  </si>
  <si>
    <t>2020100200000000.2822801</t>
  </si>
  <si>
    <t>2020100300000000.0032141</t>
  </si>
  <si>
    <t>2020100300000000.3549999</t>
  </si>
  <si>
    <t>2020100400000000.4299991</t>
  </si>
  <si>
    <t>2020100400000000.4825399</t>
  </si>
  <si>
    <t>2020100400000000.0045271</t>
  </si>
  <si>
    <t>2020100400000000.0045272</t>
  </si>
  <si>
    <t>2020100400000000.0047813</t>
  </si>
  <si>
    <t>2020100400000000.0047829</t>
  </si>
  <si>
    <t>2020100400000000.0047920</t>
  </si>
  <si>
    <t>2020100400000000.0048311</t>
  </si>
  <si>
    <t>2020200500000000.0054129</t>
  </si>
  <si>
    <t>2020200500000000.0054290</t>
  </si>
  <si>
    <t>2020200500000000.0054699</t>
  </si>
  <si>
    <t>2020200500000000.0054790</t>
  </si>
  <si>
    <t>2020200600000000.0063111</t>
  </si>
  <si>
    <t>2020200600000000.0063311</t>
  </si>
  <si>
    <t>2020200600000000.0063391</t>
  </si>
  <si>
    <t>2020200600000000.0063393</t>
  </si>
  <si>
    <t>2020200600000000.0064119</t>
  </si>
  <si>
    <t>2020200600000000.0064120</t>
  </si>
  <si>
    <t>2020200600000000.0064241</t>
  </si>
  <si>
    <t>2020200600000000.0065119</t>
  </si>
  <si>
    <t>2020200600000000.0066011</t>
  </si>
  <si>
    <t>2020200600000000.0066019</t>
  </si>
  <si>
    <t>2020200700000000.0071331</t>
  </si>
  <si>
    <t>2020200700000000.0071332</t>
  </si>
  <si>
    <t>2020200700000000.0072112</t>
  </si>
  <si>
    <t>2020200700000000.0073290</t>
  </si>
  <si>
    <t>2020200700000000.0073311</t>
  </si>
  <si>
    <t>2020200700000000.0073312</t>
  </si>
  <si>
    <t>2020200800000000.0081301</t>
  </si>
  <si>
    <t>2020200800000000.0082120</t>
  </si>
  <si>
    <t>2020200800000000.0082221</t>
  </si>
  <si>
    <t>2020200800000000.0083142</t>
  </si>
  <si>
    <t>2020200800000000.0083162</t>
  </si>
  <si>
    <t>2020200800000000.0083190</t>
  </si>
  <si>
    <t>2020200800000000.0083211</t>
  </si>
  <si>
    <t>2020200800000000.0083310</t>
  </si>
  <si>
    <t>2020200800000000.0083321</t>
  </si>
  <si>
    <t>2020200800000000.0083324</t>
  </si>
  <si>
    <t>2020200800000000.0083611</t>
  </si>
  <si>
    <t>2020200800000000.0083619</t>
  </si>
  <si>
    <t>2020200800000000.0083919</t>
  </si>
  <si>
    <t>2020200800000000.0083939</t>
  </si>
  <si>
    <t>2020200800000000.0083950</t>
  </si>
  <si>
    <t>2020200800000000.0084311</t>
  </si>
  <si>
    <t>2020200800000000.0084312</t>
  </si>
  <si>
    <t>2020200800000000.0084611</t>
  </si>
  <si>
    <t>2020200800000000.0085510</t>
  </si>
  <si>
    <t>2020200800000000.0085940</t>
  </si>
  <si>
    <t>2020200800000000.0085951</t>
  </si>
  <si>
    <t>2020200800000000.0085970</t>
  </si>
  <si>
    <t>2020200800000000.8724001</t>
  </si>
  <si>
    <t>2020200800000000.8911001</t>
  </si>
  <si>
    <t>2020200800000000.8912197</t>
  </si>
  <si>
    <t>2020200800000000.8912199</t>
  </si>
  <si>
    <t>2020200800000000.8912202</t>
  </si>
  <si>
    <t>2020200900000000.0092511</t>
  </si>
  <si>
    <t>2020200900000000.0092512</t>
  </si>
  <si>
    <t>2020200900000000.0092521</t>
  </si>
  <si>
    <t>2020200900000000.0092522</t>
  </si>
  <si>
    <t>2020200900000000.0092523</t>
  </si>
  <si>
    <t>2020200900000000.0092911</t>
  </si>
  <si>
    <t>2020200900000000.0092912</t>
  </si>
  <si>
    <t>2020200900000000.0092919</t>
  </si>
  <si>
    <t>2020200900000000.0092920</t>
  </si>
  <si>
    <t>2020200900000000.0093121</t>
  </si>
  <si>
    <t>2020200900000000.0093193</t>
  </si>
  <si>
    <t>2020200900000000.0094110</t>
  </si>
  <si>
    <t>2020200900000000.0094211</t>
  </si>
  <si>
    <t>2020200900000000.0094239</t>
  </si>
  <si>
    <t>2020200900000000.0096114</t>
  </si>
  <si>
    <t>2020200900000000.0096131</t>
  </si>
  <si>
    <t>2020200900000000.0096137</t>
  </si>
  <si>
    <t>2020200900000000.0096620</t>
  </si>
  <si>
    <t>2020200900000000.0096990</t>
  </si>
  <si>
    <t>2020201000000000.0092920</t>
  </si>
  <si>
    <t>3040500100000000.0000000</t>
  </si>
  <si>
    <t>3050703800000000.0000000</t>
  </si>
  <si>
    <t>3050905400000000.0000000</t>
  </si>
  <si>
    <t>3080200101000000.0000000</t>
  </si>
  <si>
    <t>3080200101000001.0000000</t>
  </si>
  <si>
    <t>8030100101000000.0000000</t>
  </si>
  <si>
    <t>Viáticos de los Funcionarios en Comisión</t>
  </si>
  <si>
    <t>Servicios de diseno producción y edición de sonido</t>
  </si>
  <si>
    <t>Apoyo para el desarrollo de las actividades de docencia, investigacion o extensión</t>
  </si>
  <si>
    <t xml:space="preserve">A establecimientos públicos y unidades administrativa especiales </t>
  </si>
  <si>
    <t>Apoyo Sociecónomico a estudiantes</t>
  </si>
  <si>
    <t>Apoyos socioecónomicos a estudiantes subsidio a la matrícula pregrado</t>
  </si>
  <si>
    <t>Viáticos de los funcionarios en comisión</t>
  </si>
  <si>
    <t>Comercio y Distribucion; Alojamiento; Servicios de Suministro de Comidas y Bebidas; Servicios de Transporte; y Servicios de Distribucion de Electricidad, Gas y Agua</t>
  </si>
  <si>
    <t>Construccion y Servicios de la Construcción</t>
  </si>
  <si>
    <t xml:space="preserve">EJE ESTRATÉGICO: </t>
  </si>
  <si>
    <t>ADQUISICIÓN DE BIENES Y SERVICIOS</t>
  </si>
  <si>
    <t>Otras Máquinas para usos generales y sus partes</t>
  </si>
  <si>
    <t xml:space="preserve">Otra maquinaria para usos especiales y sus partes </t>
  </si>
  <si>
    <t>Instrumentos y Aparatos de Medición, Verificación</t>
  </si>
  <si>
    <t>Instrumentos Ópticos y Equipo Fotográfico, Partes</t>
  </si>
  <si>
    <t>Muebles del tipo utilizado en la Oficina</t>
  </si>
  <si>
    <t>Otros muebles N.C.P.</t>
  </si>
  <si>
    <t>Instrumentos musicales</t>
  </si>
  <si>
    <t>Artículos de deporte</t>
  </si>
  <si>
    <t>Paquetes de Software</t>
  </si>
  <si>
    <t>Gastos de desarrollo</t>
  </si>
  <si>
    <t>Bases de datos</t>
  </si>
  <si>
    <t>Otros productos de propiedad intelectual</t>
  </si>
  <si>
    <t>Papeles y cartones mixtos no revestidos en la superficie ni impregnados (PAPELERÍA)</t>
  </si>
  <si>
    <t xml:space="preserve">Productos químicos n c p </t>
  </si>
  <si>
    <t>Artículos n c p de ferretería y cerrajería (repuestos, accesorios y otros)</t>
  </si>
  <si>
    <t>Oficina de Palneación y Desarrollo Institucional</t>
  </si>
  <si>
    <t>Soliciud de Presupuesto para Proyectos de inversión</t>
  </si>
  <si>
    <r>
      <t xml:space="preserve">Vigencia </t>
    </r>
    <r>
      <rPr>
        <b/>
        <sz val="10"/>
        <color rgb="FFFF0000"/>
        <rFont val="Arial"/>
        <family val="2"/>
      </rPr>
      <t>(año de soliciutd de presupuesto)</t>
    </r>
  </si>
  <si>
    <t>GASTOS POR TRIBUTOS, MULTAS, SANCIONES E INTERESES DE MORA</t>
  </si>
  <si>
    <t>Membresías</t>
  </si>
  <si>
    <t>Servicios de diseño y edición de sonido para obras audiovisuales</t>
  </si>
  <si>
    <t>Servicios Prestados a las Empresas y Servicios de Producción</t>
  </si>
  <si>
    <t>Adquisición de Servicios</t>
  </si>
  <si>
    <t>Aparatos Transmisores de Television Y Radio, Televisión</t>
  </si>
  <si>
    <t>Radiorreceptores y Receptores de Television, Apararatos</t>
  </si>
  <si>
    <t>Instrumentos n c p científicos y de laboratorio</t>
  </si>
  <si>
    <t>Paquetes de software de administración de bases de datos</t>
  </si>
  <si>
    <t>Fibra óptica y manojos de fibra óptica; cables de datos</t>
  </si>
  <si>
    <t xml:space="preserve"> Versión:1   </t>
  </si>
  <si>
    <t xml:space="preserve">Código: PE-GE-2,4-FOR-64 </t>
  </si>
  <si>
    <t xml:space="preserve">Código: PE-GE-2.4-FOR-64 </t>
  </si>
  <si>
    <t>Fecha: 21-02-2024</t>
  </si>
  <si>
    <t>Proceso Estratégico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</si>
</sst>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4" x14ac:knownFonts="1">
    <font>
      <sz val="11"/>
      <color theme="1"/>
      <name val="Calibri"/>
      <family val="2"/>
      <scheme val="minor"/>
    </font>
    <font>
      <sz val="10"/>
      <name val="Arial"/>
      <family val="2"/>
    </font>
    <font>
      <b/>
      <sz val="10"/>
      <color theme="0"/>
      <name val="Arial"/>
      <family val="2"/>
    </font>
    <font>
      <sz val="10"/>
      <color indexed="64"/>
      <name val="Arial"/>
      <family val="2"/>
    </font>
    <font>
      <b/>
      <sz val="10"/>
      <color indexed="64"/>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sz val="10"/>
      <color theme="1"/>
      <name val="Arial"/>
      <family val="2"/>
    </font>
    <font>
      <b/>
      <sz val="10"/>
      <name val="Arial"/>
      <family val="2"/>
    </font>
    <font>
      <b/>
      <sz val="10"/>
      <color theme="8" tint="-0.499984740745262"/>
      <name val="Arial"/>
      <family val="2"/>
    </font>
    <font>
      <b/>
      <sz val="10"/>
      <color theme="1"/>
      <name val="Arial"/>
      <family val="2"/>
    </font>
    <font>
      <b/>
      <sz val="11"/>
      <color theme="1"/>
      <name val="Arial"/>
      <family val="2"/>
    </font>
    <font>
      <b/>
      <sz val="11"/>
      <color indexed="64"/>
      <name val="Arial"/>
      <family val="2"/>
    </font>
    <font>
      <b/>
      <sz val="11"/>
      <color theme="0"/>
      <name val="Arial"/>
      <family val="2"/>
    </font>
    <font>
      <sz val="11"/>
      <color theme="1"/>
      <name val="Calibri"/>
      <family val="2"/>
      <scheme val="minor"/>
    </font>
    <font>
      <b/>
      <sz val="10"/>
      <color theme="4" tint="-0.499984740745262"/>
      <name val="Arial"/>
      <family val="2"/>
    </font>
    <font>
      <b/>
      <sz val="8"/>
      <color theme="4" tint="-0.499984740745262"/>
      <name val="Arial"/>
      <family val="2"/>
    </font>
    <font>
      <sz val="8"/>
      <color theme="1"/>
      <name val="Arial"/>
      <family val="2"/>
    </font>
    <font>
      <b/>
      <sz val="10"/>
      <color rgb="FFFF0000"/>
      <name val="Arial"/>
      <family val="2"/>
    </font>
    <font>
      <sz val="10"/>
      <color rgb="FFFF0000"/>
      <name val="Arial"/>
      <family val="2"/>
    </font>
    <font>
      <sz val="10"/>
      <color theme="4" tint="-0.499984740745262"/>
      <name val="Arial"/>
      <family val="2"/>
    </font>
    <font>
      <sz val="8"/>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43" fontId="16" fillId="0" borderId="0" applyFont="0" applyFill="0" applyBorder="0" applyAlignment="0" applyProtection="0"/>
  </cellStyleXfs>
  <cellXfs count="80">
    <xf numFmtId="0" fontId="0" fillId="0" borderId="0" xfId="0"/>
    <xf numFmtId="164" fontId="15" fillId="4" borderId="1" xfId="3" applyNumberFormat="1" applyFont="1" applyFill="1" applyBorder="1" applyAlignment="1" applyProtection="1">
      <alignment horizontal="right"/>
    </xf>
    <xf numFmtId="164" fontId="2" fillId="6" borderId="1" xfId="3" applyNumberFormat="1" applyFont="1" applyFill="1" applyBorder="1" applyAlignment="1" applyProtection="1">
      <alignment horizontal="right"/>
    </xf>
    <xf numFmtId="164" fontId="4" fillId="8" borderId="1" xfId="3" applyNumberFormat="1" applyFont="1" applyFill="1" applyBorder="1" applyAlignment="1" applyProtection="1">
      <alignment horizontal="right"/>
    </xf>
    <xf numFmtId="164" fontId="12" fillId="9" borderId="1" xfId="3" applyNumberFormat="1" applyFont="1" applyFill="1" applyBorder="1" applyAlignment="1" applyProtection="1">
      <alignment horizontal="right"/>
    </xf>
    <xf numFmtId="164" fontId="12" fillId="6" borderId="1" xfId="3" applyNumberFormat="1" applyFont="1" applyFill="1" applyBorder="1" applyAlignment="1" applyProtection="1">
      <alignment horizontal="right"/>
    </xf>
    <xf numFmtId="164" fontId="12" fillId="8" borderId="1" xfId="3" applyNumberFormat="1" applyFont="1" applyFill="1" applyBorder="1" applyAlignment="1" applyProtection="1">
      <alignment horizontal="right"/>
    </xf>
    <xf numFmtId="164" fontId="12" fillId="7" borderId="1" xfId="3" applyNumberFormat="1" applyFont="1" applyFill="1" applyBorder="1" applyAlignment="1" applyProtection="1">
      <alignment horizontal="right"/>
    </xf>
    <xf numFmtId="49" fontId="4" fillId="8" borderId="1" xfId="1" applyNumberFormat="1" applyFont="1" applyFill="1" applyBorder="1" applyAlignment="1">
      <alignment vertical="center" wrapText="1"/>
    </xf>
    <xf numFmtId="164" fontId="4" fillId="10" borderId="1" xfId="3" applyNumberFormat="1" applyFont="1" applyFill="1" applyBorder="1" applyAlignment="1" applyProtection="1">
      <alignment horizontal="right"/>
    </xf>
    <xf numFmtId="164" fontId="13" fillId="9" borderId="1" xfId="3" applyNumberFormat="1" applyFont="1" applyFill="1" applyBorder="1" applyAlignment="1" applyProtection="1">
      <alignment horizontal="right"/>
    </xf>
    <xf numFmtId="0" fontId="9" fillId="2" borderId="0" xfId="0" applyFont="1" applyFill="1" applyAlignment="1" applyProtection="1">
      <alignment vertical="center"/>
      <protection locked="0"/>
    </xf>
    <xf numFmtId="0" fontId="18" fillId="2" borderId="10" xfId="0" applyFont="1" applyFill="1" applyBorder="1" applyAlignment="1" applyProtection="1">
      <alignment horizontal="center"/>
      <protection locked="0"/>
    </xf>
    <xf numFmtId="0" fontId="18" fillId="2" borderId="11" xfId="0" applyFont="1" applyFill="1" applyBorder="1" applyAlignment="1" applyProtection="1">
      <alignment horizontal="center"/>
      <protection locked="0"/>
    </xf>
    <xf numFmtId="164" fontId="3" fillId="0" borderId="1" xfId="3" applyNumberFormat="1" applyFont="1" applyBorder="1" applyAlignment="1" applyProtection="1">
      <alignment horizontal="right"/>
      <protection locked="0"/>
    </xf>
    <xf numFmtId="0" fontId="9" fillId="2" borderId="8" xfId="0" applyFont="1" applyFill="1" applyBorder="1" applyAlignment="1" applyProtection="1">
      <alignment vertical="center"/>
      <protection locked="0"/>
    </xf>
    <xf numFmtId="0" fontId="18" fillId="2" borderId="0" xfId="0" applyFont="1" applyFill="1" applyAlignment="1" applyProtection="1">
      <alignment horizontal="center"/>
      <protection locked="0"/>
    </xf>
    <xf numFmtId="0" fontId="18" fillId="2" borderId="0" xfId="0" applyFont="1" applyFill="1" applyAlignment="1" applyProtection="1">
      <alignment horizontal="left"/>
      <protection locked="0"/>
    </xf>
    <xf numFmtId="0" fontId="9" fillId="2" borderId="3" xfId="0" applyFont="1" applyFill="1" applyBorder="1" applyAlignment="1" applyProtection="1">
      <alignment vertical="center"/>
      <protection locked="0"/>
    </xf>
    <xf numFmtId="0" fontId="18" fillId="2" borderId="8" xfId="0" applyFont="1" applyFill="1" applyBorder="1" applyAlignment="1" applyProtection="1">
      <alignment horizontal="left"/>
      <protection locked="0"/>
    </xf>
    <xf numFmtId="0" fontId="18" fillId="2" borderId="8" xfId="0" applyFont="1" applyFill="1" applyBorder="1" applyAlignment="1" applyProtection="1">
      <alignment horizontal="center"/>
      <protection locked="0"/>
    </xf>
    <xf numFmtId="0" fontId="18" fillId="2" borderId="12" xfId="0" applyFont="1" applyFill="1" applyBorder="1" applyAlignment="1" applyProtection="1">
      <alignment horizontal="center"/>
      <protection locked="0"/>
    </xf>
    <xf numFmtId="49" fontId="3" fillId="0" borderId="1" xfId="1" applyNumberFormat="1" applyFont="1" applyBorder="1" applyAlignment="1" applyProtection="1">
      <alignment vertical="center"/>
      <protection locked="0"/>
    </xf>
    <xf numFmtId="49" fontId="3" fillId="2" borderId="1" xfId="1" applyNumberFormat="1" applyFont="1" applyFill="1" applyBorder="1" applyAlignment="1" applyProtection="1">
      <alignment vertical="center"/>
      <protection locked="0"/>
    </xf>
    <xf numFmtId="49" fontId="3" fillId="0" borderId="1" xfId="1" applyNumberFormat="1" applyFont="1" applyBorder="1" applyAlignment="1" applyProtection="1">
      <alignment vertical="center" wrapText="1"/>
      <protection locked="0"/>
    </xf>
    <xf numFmtId="49" fontId="9" fillId="2" borderId="1" xfId="1" applyNumberFormat="1" applyFont="1" applyFill="1" applyBorder="1" applyAlignment="1" applyProtection="1">
      <alignment vertical="center"/>
      <protection locked="0"/>
    </xf>
    <xf numFmtId="0" fontId="18" fillId="2" borderId="12" xfId="0" applyFont="1" applyFill="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0" fontId="18" fillId="2" borderId="11" xfId="0" applyFont="1" applyFill="1" applyBorder="1" applyAlignment="1" applyProtection="1">
      <alignment horizontal="center" vertical="center"/>
      <protection locked="0"/>
    </xf>
    <xf numFmtId="0" fontId="18" fillId="2" borderId="8" xfId="0" applyFont="1" applyFill="1" applyBorder="1" applyAlignment="1" applyProtection="1">
      <alignment horizontal="center" vertical="center"/>
      <protection locked="0"/>
    </xf>
    <xf numFmtId="0" fontId="18" fillId="2" borderId="0" xfId="0" applyFont="1" applyFill="1" applyAlignment="1" applyProtection="1">
      <alignment horizontal="center" vertical="center"/>
      <protection locked="0"/>
    </xf>
    <xf numFmtId="49" fontId="9" fillId="0" borderId="1" xfId="1" applyNumberFormat="1" applyFont="1" applyBorder="1" applyAlignment="1" applyProtection="1">
      <alignment vertical="center"/>
      <protection locked="0"/>
    </xf>
    <xf numFmtId="49" fontId="4" fillId="10" borderId="1" xfId="1" applyNumberFormat="1" applyFont="1" applyFill="1" applyBorder="1" applyAlignment="1">
      <alignment vertical="center" wrapText="1"/>
    </xf>
    <xf numFmtId="49" fontId="13" fillId="9" borderId="1" xfId="1" applyNumberFormat="1" applyFont="1" applyFill="1" applyBorder="1" applyAlignment="1">
      <alignment horizontal="left" vertical="center"/>
    </xf>
    <xf numFmtId="0" fontId="9" fillId="2" borderId="5" xfId="0" applyFont="1" applyFill="1" applyBorder="1" applyProtection="1">
      <protection locked="0"/>
    </xf>
    <xf numFmtId="0" fontId="9" fillId="2" borderId="6" xfId="0" applyFont="1" applyFill="1" applyBorder="1" applyProtection="1">
      <protection locked="0"/>
    </xf>
    <xf numFmtId="0" fontId="9" fillId="2" borderId="0" xfId="0" applyFont="1" applyFill="1" applyProtection="1">
      <protection locked="0"/>
    </xf>
    <xf numFmtId="0" fontId="9" fillId="2" borderId="2" xfId="0" applyFont="1" applyFill="1" applyBorder="1" applyProtection="1">
      <protection locked="0"/>
    </xf>
    <xf numFmtId="0" fontId="9" fillId="2" borderId="3" xfId="0" applyFont="1" applyFill="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18" fillId="2" borderId="0" xfId="0" applyFont="1" applyFill="1" applyProtection="1">
      <protection locked="0"/>
    </xf>
    <xf numFmtId="0" fontId="19" fillId="2" borderId="6" xfId="0" applyFont="1" applyFill="1" applyBorder="1" applyProtection="1">
      <protection locked="0"/>
    </xf>
    <xf numFmtId="0" fontId="19" fillId="2" borderId="9" xfId="0" applyFont="1" applyFill="1" applyBorder="1" applyProtection="1">
      <protection locked="0"/>
    </xf>
    <xf numFmtId="0" fontId="0" fillId="0" borderId="6" xfId="0" applyBorder="1" applyProtection="1">
      <protection locked="0"/>
    </xf>
    <xf numFmtId="0" fontId="10" fillId="3" borderId="1" xfId="0" applyFont="1" applyFill="1" applyBorder="1" applyAlignment="1">
      <alignment horizontal="center" vertical="center"/>
    </xf>
    <xf numFmtId="3" fontId="10" fillId="3" borderId="1" xfId="0" applyNumberFormat="1" applyFont="1" applyFill="1" applyBorder="1" applyAlignment="1">
      <alignment horizontal="center" vertical="center"/>
    </xf>
    <xf numFmtId="49" fontId="15" fillId="4" borderId="1" xfId="1" applyNumberFormat="1" applyFont="1" applyFill="1" applyBorder="1" applyAlignment="1">
      <alignment vertical="center"/>
    </xf>
    <xf numFmtId="49" fontId="14" fillId="5" borderId="1" xfId="1" applyNumberFormat="1" applyFont="1" applyFill="1" applyBorder="1" applyAlignment="1">
      <alignment vertical="center"/>
    </xf>
    <xf numFmtId="164" fontId="13" fillId="5" borderId="1" xfId="3" applyNumberFormat="1" applyFont="1" applyFill="1" applyBorder="1" applyAlignment="1" applyProtection="1">
      <alignment horizontal="right"/>
    </xf>
    <xf numFmtId="49" fontId="4" fillId="6" borderId="1" xfId="1" applyNumberFormat="1" applyFont="1" applyFill="1" applyBorder="1" applyAlignment="1">
      <alignment vertical="center"/>
    </xf>
    <xf numFmtId="49" fontId="4" fillId="8" borderId="1" xfId="1" applyNumberFormat="1" applyFont="1" applyFill="1" applyBorder="1" applyAlignment="1">
      <alignment vertical="center"/>
    </xf>
    <xf numFmtId="164" fontId="4" fillId="8" borderId="1" xfId="3" applyNumberFormat="1" applyFont="1" applyFill="1" applyBorder="1" applyAlignment="1" applyProtection="1"/>
    <xf numFmtId="49" fontId="3" fillId="0" borderId="1" xfId="1" applyNumberFormat="1" applyFont="1" applyBorder="1" applyAlignment="1" applyProtection="1">
      <alignment horizontal="fill" vertical="center"/>
      <protection locked="0"/>
    </xf>
    <xf numFmtId="49" fontId="4" fillId="9" borderId="1" xfId="1" applyNumberFormat="1" applyFont="1" applyFill="1" applyBorder="1" applyAlignment="1">
      <alignment vertical="center"/>
    </xf>
    <xf numFmtId="49" fontId="4" fillId="7" borderId="1" xfId="1" applyNumberFormat="1" applyFont="1" applyFill="1" applyBorder="1" applyAlignment="1">
      <alignment vertical="center"/>
    </xf>
    <xf numFmtId="49" fontId="4" fillId="10" borderId="1" xfId="1" applyNumberFormat="1" applyFont="1" applyFill="1" applyBorder="1" applyAlignment="1">
      <alignment vertical="center"/>
    </xf>
    <xf numFmtId="49" fontId="11" fillId="0" borderId="1" xfId="1" applyNumberFormat="1" applyFont="1" applyBorder="1" applyAlignment="1" applyProtection="1">
      <alignment vertical="center"/>
      <protection locked="0"/>
    </xf>
    <xf numFmtId="0" fontId="9" fillId="0" borderId="5" xfId="0" applyFont="1" applyBorder="1" applyProtection="1">
      <protection locked="0"/>
    </xf>
    <xf numFmtId="0" fontId="9" fillId="0" borderId="6" xfId="0" applyFont="1" applyBorder="1" applyProtection="1">
      <protection locked="0"/>
    </xf>
    <xf numFmtId="0" fontId="9" fillId="0" borderId="0" xfId="0" applyFont="1" applyProtection="1">
      <protection locked="0"/>
    </xf>
    <xf numFmtId="49" fontId="14" fillId="6" borderId="1" xfId="1" applyNumberFormat="1" applyFont="1" applyFill="1" applyBorder="1" applyAlignment="1">
      <alignment vertical="center"/>
    </xf>
    <xf numFmtId="164" fontId="14" fillId="6" borderId="1" xfId="3" applyNumberFormat="1" applyFont="1" applyFill="1" applyBorder="1" applyAlignment="1" applyProtection="1"/>
    <xf numFmtId="0" fontId="12" fillId="2" borderId="12" xfId="0" applyFont="1" applyFill="1" applyBorder="1" applyAlignment="1" applyProtection="1">
      <alignment vertical="center"/>
      <protection locked="0"/>
    </xf>
    <xf numFmtId="0" fontId="9" fillId="2" borderId="8" xfId="0" applyFont="1" applyFill="1" applyBorder="1" applyProtection="1">
      <protection locked="0"/>
    </xf>
    <xf numFmtId="0" fontId="9" fillId="2" borderId="9" xfId="0" applyFont="1" applyFill="1" applyBorder="1" applyProtection="1">
      <protection locked="0"/>
    </xf>
    <xf numFmtId="0" fontId="20" fillId="0" borderId="4" xfId="2" applyFont="1" applyBorder="1" applyAlignment="1" applyProtection="1">
      <alignment horizontal="center" vertical="center" wrapText="1"/>
      <protection locked="0"/>
    </xf>
    <xf numFmtId="0" fontId="20" fillId="0" borderId="6" xfId="2" applyFont="1" applyBorder="1" applyAlignment="1" applyProtection="1">
      <alignment horizontal="center" vertical="center" wrapText="1"/>
      <protection locked="0"/>
    </xf>
    <xf numFmtId="0" fontId="20" fillId="0" borderId="9" xfId="2" applyFont="1" applyBorder="1" applyAlignment="1" applyProtection="1">
      <alignment horizontal="center" vertical="center" wrapText="1"/>
      <protection locked="0"/>
    </xf>
    <xf numFmtId="0" fontId="9" fillId="2" borderId="0" xfId="0" applyFont="1" applyFill="1" applyAlignment="1" applyProtection="1">
      <alignment horizontal="center"/>
      <protection locked="0"/>
    </xf>
    <xf numFmtId="0" fontId="17" fillId="2" borderId="0" xfId="0" applyFont="1" applyFill="1" applyAlignment="1" applyProtection="1">
      <alignment horizontal="center"/>
      <protection locked="0"/>
    </xf>
    <xf numFmtId="0" fontId="17" fillId="2" borderId="6" xfId="0" applyFont="1" applyFill="1" applyBorder="1" applyAlignment="1" applyProtection="1">
      <alignment horizontal="center"/>
      <protection locked="0"/>
    </xf>
    <xf numFmtId="0" fontId="17" fillId="2" borderId="0" xfId="0" applyFont="1" applyFill="1" applyBorder="1" applyAlignment="1" applyProtection="1">
      <alignment horizontal="center"/>
      <protection locked="0"/>
    </xf>
    <xf numFmtId="0" fontId="18" fillId="2" borderId="0" xfId="0" applyFont="1" applyFill="1" applyBorder="1" applyProtection="1">
      <protection locked="0"/>
    </xf>
    <xf numFmtId="0" fontId="18" fillId="2" borderId="11" xfId="0" applyFont="1" applyFill="1" applyBorder="1" applyAlignment="1" applyProtection="1">
      <alignment vertical="center"/>
      <protection locked="0"/>
    </xf>
    <xf numFmtId="0" fontId="22" fillId="0" borderId="13" xfId="0" applyFont="1" applyBorder="1" applyAlignment="1" applyProtection="1">
      <alignment horizontal="center"/>
      <protection locked="0"/>
    </xf>
    <xf numFmtId="0" fontId="22" fillId="0" borderId="14" xfId="0" applyFont="1" applyBorder="1" applyAlignment="1" applyProtection="1">
      <alignment horizontal="center"/>
      <protection locked="0"/>
    </xf>
    <xf numFmtId="0" fontId="22" fillId="0" borderId="14" xfId="0" applyFont="1" applyBorder="1" applyAlignment="1" applyProtection="1">
      <protection locked="0"/>
    </xf>
    <xf numFmtId="0" fontId="22" fillId="0" borderId="15" xfId="0" applyFont="1" applyBorder="1" applyAlignment="1" applyProtection="1">
      <alignment horizontal="center"/>
      <protection locked="0"/>
    </xf>
  </cellXfs>
  <cellStyles count="4">
    <cellStyle name="Millares" xfId="3" builtinId="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411716</xdr:colOff>
      <xdr:row>1</xdr:row>
      <xdr:rowOff>48660</xdr:rowOff>
    </xdr:from>
    <xdr:to>
      <xdr:col>3</xdr:col>
      <xdr:colOff>969654</xdr:colOff>
      <xdr:row>5</xdr:row>
      <xdr:rowOff>173934</xdr:rowOff>
    </xdr:to>
    <xdr:pic>
      <xdr:nvPicPr>
        <xdr:cNvPr id="8" name="Imagen 7" descr="UNICAUCA Logo PNG Vector (CDR) Free Download">
          <a:extLst>
            <a:ext uri="{FF2B5EF4-FFF2-40B4-BE49-F238E27FC236}">
              <a16:creationId xmlns:a16="http://schemas.microsoft.com/office/drawing/2014/main" id="{AD9B6E9D-3C97-631B-4128-35B8297CE7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7455" y="222595"/>
          <a:ext cx="557938" cy="78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700156</xdr:colOff>
      <xdr:row>156</xdr:row>
      <xdr:rowOff>82825</xdr:rowOff>
    </xdr:from>
    <xdr:to>
      <xdr:col>5</xdr:col>
      <xdr:colOff>1465470</xdr:colOff>
      <xdr:row>159</xdr:row>
      <xdr:rowOff>107674</xdr:rowOff>
    </xdr:to>
    <xdr:pic>
      <xdr:nvPicPr>
        <xdr:cNvPr id="2" name="Imagen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64613" y="28392782"/>
          <a:ext cx="765314" cy="5218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1:I160"/>
  <sheetViews>
    <sheetView tabSelected="1" zoomScale="115" zoomScaleNormal="115" workbookViewId="0">
      <selection activeCell="C7" sqref="C7:D7"/>
    </sheetView>
  </sheetViews>
  <sheetFormatPr baseColWidth="10" defaultColWidth="27" defaultRowHeight="12.75" x14ac:dyDescent="0.2"/>
  <cols>
    <col min="1" max="1" width="2.42578125" style="37" customWidth="1"/>
    <col min="2" max="2" width="3" style="37" customWidth="1"/>
    <col min="3" max="3" width="5" style="37" customWidth="1"/>
    <col min="4" max="4" width="24.7109375" style="11" customWidth="1"/>
    <col min="5" max="5" width="72.28515625" style="11" customWidth="1"/>
    <col min="6" max="6" width="22" style="37" customWidth="1"/>
    <col min="7" max="7" width="11.42578125" style="37" customWidth="1"/>
    <col min="8" max="8" width="27" style="37" customWidth="1"/>
    <col min="9" max="16384" width="27" style="37"/>
  </cols>
  <sheetData>
    <row r="1" spans="3:8" ht="13.5" thickBot="1" x14ac:dyDescent="0.25"/>
    <row r="2" spans="3:8" x14ac:dyDescent="0.2">
      <c r="C2" s="38"/>
      <c r="D2" s="18"/>
      <c r="E2" s="18"/>
      <c r="F2" s="39"/>
      <c r="G2" s="40"/>
    </row>
    <row r="3" spans="3:8" x14ac:dyDescent="0.2">
      <c r="C3" s="35"/>
      <c r="D3" s="71" t="s">
        <v>259</v>
      </c>
      <c r="E3" s="71"/>
      <c r="F3" s="71"/>
      <c r="G3" s="72"/>
    </row>
    <row r="4" spans="3:8" x14ac:dyDescent="0.2">
      <c r="C4" s="35"/>
      <c r="D4" s="71" t="s">
        <v>242</v>
      </c>
      <c r="E4" s="71"/>
      <c r="F4" s="71"/>
      <c r="G4" s="72"/>
    </row>
    <row r="5" spans="3:8" x14ac:dyDescent="0.2">
      <c r="C5" s="35"/>
      <c r="D5" s="71" t="s">
        <v>243</v>
      </c>
      <c r="E5" s="71"/>
      <c r="F5" s="71"/>
      <c r="G5" s="72"/>
    </row>
    <row r="6" spans="3:8" ht="15.75" customHeight="1" thickBot="1" x14ac:dyDescent="0.25">
      <c r="C6" s="35"/>
      <c r="D6" s="73" t="s">
        <v>244</v>
      </c>
      <c r="E6" s="73"/>
      <c r="F6" s="73"/>
      <c r="G6" s="72"/>
    </row>
    <row r="7" spans="3:8" ht="15.75" customHeight="1" thickBot="1" x14ac:dyDescent="0.25">
      <c r="C7" s="76" t="s">
        <v>257</v>
      </c>
      <c r="D7" s="77"/>
      <c r="E7" s="78" t="s">
        <v>255</v>
      </c>
      <c r="F7" s="77" t="s">
        <v>258</v>
      </c>
      <c r="G7" s="79"/>
    </row>
    <row r="8" spans="3:8" ht="15" customHeight="1" x14ac:dyDescent="0.2">
      <c r="C8" s="35"/>
      <c r="D8" s="74" t="s">
        <v>225</v>
      </c>
      <c r="E8" s="75"/>
      <c r="F8" s="13"/>
      <c r="G8" s="43"/>
      <c r="H8" s="67" t="s">
        <v>109</v>
      </c>
    </row>
    <row r="9" spans="3:8" ht="12.75" customHeight="1" x14ac:dyDescent="0.2">
      <c r="C9" s="35"/>
      <c r="D9" s="42" t="s">
        <v>110</v>
      </c>
      <c r="E9" s="26"/>
      <c r="F9" s="21"/>
      <c r="G9" s="43"/>
      <c r="H9" s="68"/>
    </row>
    <row r="10" spans="3:8" ht="12.75" customHeight="1" x14ac:dyDescent="0.2">
      <c r="C10" s="35"/>
      <c r="D10" s="42"/>
      <c r="E10" s="27"/>
      <c r="F10" s="12"/>
      <c r="G10" s="43"/>
      <c r="H10" s="68"/>
    </row>
    <row r="11" spans="3:8" ht="12.75" customHeight="1" x14ac:dyDescent="0.2">
      <c r="C11" s="35"/>
      <c r="D11" s="42" t="s">
        <v>113</v>
      </c>
      <c r="E11" s="28" t="s">
        <v>111</v>
      </c>
      <c r="F11" s="12"/>
      <c r="G11" s="43"/>
      <c r="H11" s="68"/>
    </row>
    <row r="12" spans="3:8" ht="13.5" customHeight="1" thickBot="1" x14ac:dyDescent="0.25">
      <c r="C12" s="35"/>
      <c r="D12" s="17" t="s">
        <v>114</v>
      </c>
      <c r="E12" s="28" t="s">
        <v>112</v>
      </c>
      <c r="F12" s="12"/>
      <c r="G12" s="43"/>
      <c r="H12" s="69"/>
    </row>
    <row r="13" spans="3:8" x14ac:dyDescent="0.2">
      <c r="C13" s="35"/>
      <c r="D13" s="17" t="s">
        <v>106</v>
      </c>
      <c r="E13" s="27"/>
      <c r="F13" s="12"/>
      <c r="G13" s="43"/>
    </row>
    <row r="14" spans="3:8" x14ac:dyDescent="0.2">
      <c r="C14" s="35"/>
      <c r="D14" s="17" t="s">
        <v>107</v>
      </c>
      <c r="E14" s="29"/>
      <c r="F14" s="13"/>
      <c r="G14" s="43"/>
    </row>
    <row r="15" spans="3:8" ht="13.5" thickBot="1" x14ac:dyDescent="0.25">
      <c r="C15" s="41"/>
      <c r="D15" s="19" t="s">
        <v>108</v>
      </c>
      <c r="E15" s="30"/>
      <c r="F15" s="20"/>
      <c r="G15" s="44"/>
    </row>
    <row r="16" spans="3:8" x14ac:dyDescent="0.2">
      <c r="C16" s="35"/>
      <c r="D16" s="17"/>
      <c r="E16" s="31"/>
      <c r="F16" s="16"/>
      <c r="G16" s="43"/>
    </row>
    <row r="17" spans="3:9" ht="15" customHeight="1" x14ac:dyDescent="0.25">
      <c r="C17" s="35"/>
      <c r="D17" s="70"/>
      <c r="E17" s="70"/>
      <c r="F17" s="70"/>
      <c r="G17" s="45"/>
    </row>
    <row r="18" spans="3:9" x14ac:dyDescent="0.2">
      <c r="C18" s="35"/>
      <c r="D18" s="46"/>
      <c r="E18" s="46" t="s">
        <v>0</v>
      </c>
      <c r="F18" s="47" t="s">
        <v>104</v>
      </c>
      <c r="G18" s="36"/>
    </row>
    <row r="19" spans="3:9" ht="15" x14ac:dyDescent="0.25">
      <c r="C19" s="35"/>
      <c r="D19" s="48"/>
      <c r="E19" s="48" t="s">
        <v>103</v>
      </c>
      <c r="F19" s="1">
        <f>+F20+F149+F155</f>
        <v>0</v>
      </c>
      <c r="G19" s="36"/>
      <c r="I19" s="37" t="s">
        <v>256</v>
      </c>
    </row>
    <row r="20" spans="3:9" ht="15" x14ac:dyDescent="0.25">
      <c r="C20" s="35"/>
      <c r="D20" s="49"/>
      <c r="E20" s="49" t="s">
        <v>226</v>
      </c>
      <c r="F20" s="50">
        <f>+F21+F48</f>
        <v>0</v>
      </c>
      <c r="G20" s="36"/>
    </row>
    <row r="21" spans="3:9" x14ac:dyDescent="0.2">
      <c r="C21" s="35"/>
      <c r="D21" s="51"/>
      <c r="E21" s="51" t="s">
        <v>1</v>
      </c>
      <c r="F21" s="2">
        <f>+F22</f>
        <v>0</v>
      </c>
      <c r="G21" s="36"/>
    </row>
    <row r="22" spans="3:9" x14ac:dyDescent="0.2">
      <c r="C22" s="35"/>
      <c r="D22" s="51"/>
      <c r="E22" s="51" t="s">
        <v>2</v>
      </c>
      <c r="F22" s="2">
        <f>+F23+F25+F27+F30+F32+F35+F38+F43</f>
        <v>0</v>
      </c>
      <c r="G22" s="36"/>
    </row>
    <row r="23" spans="3:9" x14ac:dyDescent="0.2">
      <c r="C23" s="35"/>
      <c r="D23" s="52"/>
      <c r="E23" s="52" t="s">
        <v>101</v>
      </c>
      <c r="F23" s="53">
        <f>+SUM(F24)</f>
        <v>0</v>
      </c>
      <c r="G23" s="36"/>
    </row>
    <row r="24" spans="3:9" x14ac:dyDescent="0.2">
      <c r="C24" s="35"/>
      <c r="D24" s="23" t="s">
        <v>115</v>
      </c>
      <c r="E24" s="23" t="s">
        <v>227</v>
      </c>
      <c r="F24" s="14">
        <v>0</v>
      </c>
      <c r="G24" s="36"/>
    </row>
    <row r="25" spans="3:9" x14ac:dyDescent="0.2">
      <c r="C25" s="35"/>
      <c r="D25" s="52"/>
      <c r="E25" s="52" t="s">
        <v>3</v>
      </c>
      <c r="F25" s="3">
        <f>+SUM(F26:F26)</f>
        <v>0</v>
      </c>
      <c r="G25" s="36"/>
    </row>
    <row r="26" spans="3:9" x14ac:dyDescent="0.2">
      <c r="C26" s="35"/>
      <c r="D26" s="22" t="s">
        <v>116</v>
      </c>
      <c r="E26" s="22" t="s">
        <v>228</v>
      </c>
      <c r="F26" s="14">
        <v>0</v>
      </c>
      <c r="G26" s="36"/>
    </row>
    <row r="27" spans="3:9" x14ac:dyDescent="0.2">
      <c r="C27" s="35"/>
      <c r="D27" s="52"/>
      <c r="E27" s="52" t="s">
        <v>4</v>
      </c>
      <c r="F27" s="3">
        <f>+SUM(F28:F29)</f>
        <v>0</v>
      </c>
      <c r="G27" s="36"/>
    </row>
    <row r="28" spans="3:9" x14ac:dyDescent="0.2">
      <c r="C28" s="35"/>
      <c r="D28" s="22" t="s">
        <v>117</v>
      </c>
      <c r="E28" s="22" t="s">
        <v>5</v>
      </c>
      <c r="F28" s="14">
        <v>0</v>
      </c>
      <c r="G28" s="36"/>
    </row>
    <row r="29" spans="3:9" x14ac:dyDescent="0.2">
      <c r="C29" s="35"/>
      <c r="D29" s="22" t="s">
        <v>118</v>
      </c>
      <c r="E29" s="22" t="s">
        <v>6</v>
      </c>
      <c r="F29" s="14">
        <v>0</v>
      </c>
      <c r="G29" s="36"/>
    </row>
    <row r="30" spans="3:9" x14ac:dyDescent="0.2">
      <c r="C30" s="35"/>
      <c r="D30" s="52"/>
      <c r="E30" s="52" t="s">
        <v>7</v>
      </c>
      <c r="F30" s="3">
        <f>+SUM(F31)</f>
        <v>0</v>
      </c>
      <c r="G30" s="36"/>
    </row>
    <row r="31" spans="3:9" x14ac:dyDescent="0.2">
      <c r="C31" s="35"/>
      <c r="D31" s="22" t="s">
        <v>119</v>
      </c>
      <c r="E31" s="22" t="s">
        <v>8</v>
      </c>
      <c r="F31" s="14">
        <v>0</v>
      </c>
      <c r="G31" s="36"/>
    </row>
    <row r="32" spans="3:9" x14ac:dyDescent="0.2">
      <c r="C32" s="35"/>
      <c r="D32" s="52"/>
      <c r="E32" s="52" t="s">
        <v>9</v>
      </c>
      <c r="F32" s="3">
        <f>+SUM(F33:F34)</f>
        <v>0</v>
      </c>
      <c r="G32" s="36"/>
    </row>
    <row r="33" spans="3:7" x14ac:dyDescent="0.2">
      <c r="C33" s="35"/>
      <c r="D33" s="22" t="s">
        <v>120</v>
      </c>
      <c r="E33" s="22" t="s">
        <v>250</v>
      </c>
      <c r="F33" s="14">
        <v>0</v>
      </c>
      <c r="G33" s="36"/>
    </row>
    <row r="34" spans="3:7" x14ac:dyDescent="0.2">
      <c r="C34" s="35"/>
      <c r="D34" s="22" t="s">
        <v>121</v>
      </c>
      <c r="E34" s="22" t="s">
        <v>251</v>
      </c>
      <c r="F34" s="14">
        <v>0</v>
      </c>
      <c r="G34" s="36"/>
    </row>
    <row r="35" spans="3:7" x14ac:dyDescent="0.2">
      <c r="C35" s="35"/>
      <c r="D35" s="52"/>
      <c r="E35" s="52" t="s">
        <v>10</v>
      </c>
      <c r="F35" s="3">
        <f>+SUM(F36:F37)</f>
        <v>0</v>
      </c>
      <c r="G35" s="36"/>
    </row>
    <row r="36" spans="3:7" x14ac:dyDescent="0.2">
      <c r="C36" s="35"/>
      <c r="D36" s="54" t="s">
        <v>122</v>
      </c>
      <c r="E36" s="54" t="s">
        <v>229</v>
      </c>
      <c r="F36" s="14">
        <v>0</v>
      </c>
      <c r="G36" s="36"/>
    </row>
    <row r="37" spans="3:7" x14ac:dyDescent="0.2">
      <c r="C37" s="35"/>
      <c r="D37" s="22" t="s">
        <v>123</v>
      </c>
      <c r="E37" s="22" t="s">
        <v>230</v>
      </c>
      <c r="F37" s="14">
        <v>0</v>
      </c>
      <c r="G37" s="36"/>
    </row>
    <row r="38" spans="3:7" x14ac:dyDescent="0.2">
      <c r="C38" s="35"/>
      <c r="D38" s="52"/>
      <c r="E38" s="52" t="s">
        <v>11</v>
      </c>
      <c r="F38" s="3">
        <f>+SUM(F39:F42)</f>
        <v>0</v>
      </c>
      <c r="G38" s="36"/>
    </row>
    <row r="39" spans="3:7" x14ac:dyDescent="0.2">
      <c r="C39" s="35"/>
      <c r="D39" s="22" t="s">
        <v>124</v>
      </c>
      <c r="E39" s="22" t="s">
        <v>231</v>
      </c>
      <c r="F39" s="14">
        <v>0</v>
      </c>
      <c r="G39" s="36"/>
    </row>
    <row r="40" spans="3:7" x14ac:dyDescent="0.2">
      <c r="C40" s="35"/>
      <c r="D40" s="22" t="s">
        <v>125</v>
      </c>
      <c r="E40" s="22" t="s">
        <v>232</v>
      </c>
      <c r="F40" s="14">
        <v>0</v>
      </c>
      <c r="G40" s="36"/>
    </row>
    <row r="41" spans="3:7" x14ac:dyDescent="0.2">
      <c r="C41" s="35"/>
      <c r="D41" s="22" t="s">
        <v>126</v>
      </c>
      <c r="E41" s="22" t="s">
        <v>233</v>
      </c>
      <c r="F41" s="14">
        <v>0</v>
      </c>
      <c r="G41" s="36"/>
    </row>
    <row r="42" spans="3:7" x14ac:dyDescent="0.2">
      <c r="C42" s="35"/>
      <c r="D42" s="22" t="s">
        <v>127</v>
      </c>
      <c r="E42" s="22" t="s">
        <v>234</v>
      </c>
      <c r="F42" s="14">
        <v>0</v>
      </c>
      <c r="G42" s="36"/>
    </row>
    <row r="43" spans="3:7" x14ac:dyDescent="0.2">
      <c r="C43" s="35"/>
      <c r="D43" s="52"/>
      <c r="E43" s="52" t="s">
        <v>12</v>
      </c>
      <c r="F43" s="3">
        <f>+SUM(F44:F47)</f>
        <v>0</v>
      </c>
      <c r="G43" s="36"/>
    </row>
    <row r="44" spans="3:7" x14ac:dyDescent="0.2">
      <c r="C44" s="35"/>
      <c r="D44" s="22" t="s">
        <v>128</v>
      </c>
      <c r="E44" s="22" t="s">
        <v>235</v>
      </c>
      <c r="F44" s="14">
        <v>0</v>
      </c>
      <c r="G44" s="36"/>
    </row>
    <row r="45" spans="3:7" x14ac:dyDescent="0.2">
      <c r="C45" s="35"/>
      <c r="D45" s="22" t="s">
        <v>129</v>
      </c>
      <c r="E45" s="22" t="s">
        <v>236</v>
      </c>
      <c r="F45" s="14">
        <v>0</v>
      </c>
      <c r="G45" s="36"/>
    </row>
    <row r="46" spans="3:7" x14ac:dyDescent="0.2">
      <c r="C46" s="35"/>
      <c r="D46" s="22" t="s">
        <v>130</v>
      </c>
      <c r="E46" s="22" t="s">
        <v>237</v>
      </c>
      <c r="F46" s="14">
        <v>0</v>
      </c>
      <c r="G46" s="36"/>
    </row>
    <row r="47" spans="3:7" x14ac:dyDescent="0.2">
      <c r="C47" s="35"/>
      <c r="D47" s="22" t="s">
        <v>131</v>
      </c>
      <c r="E47" s="22" t="s">
        <v>238</v>
      </c>
      <c r="F47" s="14">
        <v>0</v>
      </c>
      <c r="G47" s="36"/>
    </row>
    <row r="48" spans="3:7" x14ac:dyDescent="0.2">
      <c r="C48" s="35"/>
      <c r="D48" s="55"/>
      <c r="E48" s="55" t="s">
        <v>13</v>
      </c>
      <c r="F48" s="4">
        <f>+F49+F64</f>
        <v>0</v>
      </c>
      <c r="G48" s="36"/>
    </row>
    <row r="49" spans="3:7" x14ac:dyDescent="0.2">
      <c r="C49" s="35"/>
      <c r="D49" s="51"/>
      <c r="E49" s="51" t="s">
        <v>14</v>
      </c>
      <c r="F49" s="5">
        <f>+F50+F52+F55</f>
        <v>0</v>
      </c>
      <c r="G49" s="36"/>
    </row>
    <row r="50" spans="3:7" ht="25.5" x14ac:dyDescent="0.2">
      <c r="C50" s="35"/>
      <c r="D50" s="52"/>
      <c r="E50" s="8" t="s">
        <v>15</v>
      </c>
      <c r="F50" s="3">
        <f>+SUM(F51:F51)</f>
        <v>0</v>
      </c>
      <c r="G50" s="36"/>
    </row>
    <row r="51" spans="3:7" x14ac:dyDescent="0.2">
      <c r="C51" s="35"/>
      <c r="D51" s="22" t="s">
        <v>132</v>
      </c>
      <c r="E51" s="22" t="s">
        <v>16</v>
      </c>
      <c r="F51" s="14">
        <v>0</v>
      </c>
      <c r="G51" s="36"/>
    </row>
    <row r="52" spans="3:7" x14ac:dyDescent="0.2">
      <c r="C52" s="35"/>
      <c r="D52" s="52"/>
      <c r="E52" s="52" t="s">
        <v>17</v>
      </c>
      <c r="F52" s="3">
        <f>+SUM(F53:F54)</f>
        <v>0</v>
      </c>
      <c r="G52" s="36"/>
    </row>
    <row r="53" spans="3:7" x14ac:dyDescent="0.2">
      <c r="C53" s="35"/>
      <c r="D53" s="25" t="s">
        <v>133</v>
      </c>
      <c r="E53" s="25" t="s">
        <v>239</v>
      </c>
      <c r="F53" s="14">
        <v>0</v>
      </c>
      <c r="G53" s="36"/>
    </row>
    <row r="54" spans="3:7" x14ac:dyDescent="0.2">
      <c r="C54" s="35"/>
      <c r="D54" s="23" t="s">
        <v>134</v>
      </c>
      <c r="E54" s="23" t="s">
        <v>240</v>
      </c>
      <c r="F54" s="14">
        <v>0</v>
      </c>
      <c r="G54" s="36"/>
    </row>
    <row r="55" spans="3:7" x14ac:dyDescent="0.2">
      <c r="C55" s="35"/>
      <c r="D55" s="52"/>
      <c r="E55" s="52" t="s">
        <v>18</v>
      </c>
      <c r="F55" s="6">
        <f>+SUM(F56:F63)</f>
        <v>0</v>
      </c>
      <c r="G55" s="36"/>
    </row>
    <row r="56" spans="3:7" x14ac:dyDescent="0.2">
      <c r="C56" s="35"/>
      <c r="D56" s="32" t="s">
        <v>135</v>
      </c>
      <c r="E56" s="32" t="s">
        <v>241</v>
      </c>
      <c r="F56" s="14">
        <v>0</v>
      </c>
      <c r="G56" s="36"/>
    </row>
    <row r="57" spans="3:7" x14ac:dyDescent="0.2">
      <c r="C57" s="35"/>
      <c r="D57" s="22" t="s">
        <v>136</v>
      </c>
      <c r="E57" s="22" t="s">
        <v>252</v>
      </c>
      <c r="F57" s="14">
        <v>0</v>
      </c>
      <c r="G57" s="36"/>
    </row>
    <row r="58" spans="3:7" x14ac:dyDescent="0.2">
      <c r="C58" s="35"/>
      <c r="D58" s="22" t="s">
        <v>137</v>
      </c>
      <c r="E58" s="22" t="s">
        <v>19</v>
      </c>
      <c r="F58" s="14">
        <v>0</v>
      </c>
      <c r="G58" s="36"/>
    </row>
    <row r="59" spans="3:7" x14ac:dyDescent="0.2">
      <c r="C59" s="35"/>
      <c r="D59" s="22" t="s">
        <v>138</v>
      </c>
      <c r="E59" s="22" t="s">
        <v>20</v>
      </c>
      <c r="F59" s="14">
        <v>0</v>
      </c>
      <c r="G59" s="36"/>
    </row>
    <row r="60" spans="3:7" x14ac:dyDescent="0.2">
      <c r="C60" s="35"/>
      <c r="D60" s="22" t="s">
        <v>139</v>
      </c>
      <c r="E60" s="22" t="s">
        <v>253</v>
      </c>
      <c r="F60" s="14">
        <v>0</v>
      </c>
      <c r="G60" s="36"/>
    </row>
    <row r="61" spans="3:7" x14ac:dyDescent="0.2">
      <c r="C61" s="35"/>
      <c r="D61" s="22" t="s">
        <v>140</v>
      </c>
      <c r="E61" s="22" t="s">
        <v>21</v>
      </c>
      <c r="F61" s="14">
        <v>0</v>
      </c>
      <c r="G61" s="36"/>
    </row>
    <row r="62" spans="3:7" x14ac:dyDescent="0.2">
      <c r="C62" s="35"/>
      <c r="D62" s="22" t="s">
        <v>141</v>
      </c>
      <c r="E62" s="22" t="s">
        <v>22</v>
      </c>
      <c r="F62" s="14">
        <v>0</v>
      </c>
      <c r="G62" s="36"/>
    </row>
    <row r="63" spans="3:7" x14ac:dyDescent="0.2">
      <c r="C63" s="35"/>
      <c r="D63" s="22" t="s">
        <v>142</v>
      </c>
      <c r="E63" s="22" t="s">
        <v>254</v>
      </c>
      <c r="F63" s="14">
        <v>0</v>
      </c>
      <c r="G63" s="36"/>
    </row>
    <row r="64" spans="3:7" x14ac:dyDescent="0.2">
      <c r="C64" s="35"/>
      <c r="D64" s="56"/>
      <c r="E64" s="56" t="s">
        <v>249</v>
      </c>
      <c r="F64" s="7">
        <f>+F65+F70+F81+F88+F123+F147</f>
        <v>0</v>
      </c>
      <c r="G64" s="36"/>
    </row>
    <row r="65" spans="3:7" x14ac:dyDescent="0.2">
      <c r="C65" s="35"/>
      <c r="D65" s="52"/>
      <c r="E65" s="52" t="s">
        <v>224</v>
      </c>
      <c r="F65" s="3">
        <f>+SUM(F66:F69)</f>
        <v>0</v>
      </c>
      <c r="G65" s="36"/>
    </row>
    <row r="66" spans="3:7" x14ac:dyDescent="0.2">
      <c r="C66" s="35"/>
      <c r="D66" s="22" t="s">
        <v>143</v>
      </c>
      <c r="E66" s="22" t="s">
        <v>23</v>
      </c>
      <c r="F66" s="14">
        <v>0</v>
      </c>
      <c r="G66" s="36"/>
    </row>
    <row r="67" spans="3:7" x14ac:dyDescent="0.2">
      <c r="C67" s="35"/>
      <c r="D67" s="22" t="s">
        <v>144</v>
      </c>
      <c r="E67" s="22" t="s">
        <v>24</v>
      </c>
      <c r="F67" s="14">
        <v>0</v>
      </c>
      <c r="G67" s="36"/>
    </row>
    <row r="68" spans="3:7" x14ac:dyDescent="0.2">
      <c r="C68" s="35"/>
      <c r="D68" s="22" t="s">
        <v>145</v>
      </c>
      <c r="E68" s="22" t="s">
        <v>25</v>
      </c>
      <c r="F68" s="14">
        <v>0</v>
      </c>
      <c r="G68" s="36"/>
    </row>
    <row r="69" spans="3:7" x14ac:dyDescent="0.2">
      <c r="C69" s="35"/>
      <c r="D69" s="22" t="s">
        <v>146</v>
      </c>
      <c r="E69" s="22" t="s">
        <v>26</v>
      </c>
      <c r="F69" s="14">
        <v>0</v>
      </c>
      <c r="G69" s="36"/>
    </row>
    <row r="70" spans="3:7" ht="38.25" x14ac:dyDescent="0.2">
      <c r="C70" s="35"/>
      <c r="D70" s="52"/>
      <c r="E70" s="8" t="s">
        <v>223</v>
      </c>
      <c r="F70" s="3">
        <f>+SUM(F71:F80)</f>
        <v>0</v>
      </c>
      <c r="G70" s="36"/>
    </row>
    <row r="71" spans="3:7" x14ac:dyDescent="0.2">
      <c r="C71" s="35"/>
      <c r="D71" s="22" t="s">
        <v>147</v>
      </c>
      <c r="E71" s="22" t="s">
        <v>27</v>
      </c>
      <c r="F71" s="14">
        <v>0</v>
      </c>
      <c r="G71" s="36"/>
    </row>
    <row r="72" spans="3:7" x14ac:dyDescent="0.2">
      <c r="C72" s="35"/>
      <c r="D72" s="22" t="s">
        <v>148</v>
      </c>
      <c r="E72" s="22" t="s">
        <v>28</v>
      </c>
      <c r="F72" s="14">
        <v>0</v>
      </c>
      <c r="G72" s="36"/>
    </row>
    <row r="73" spans="3:7" x14ac:dyDescent="0.2">
      <c r="C73" s="35"/>
      <c r="D73" s="22" t="s">
        <v>149</v>
      </c>
      <c r="E73" s="22" t="s">
        <v>29</v>
      </c>
      <c r="F73" s="14">
        <v>0</v>
      </c>
      <c r="G73" s="36"/>
    </row>
    <row r="74" spans="3:7" x14ac:dyDescent="0.2">
      <c r="C74" s="35"/>
      <c r="D74" s="22" t="s">
        <v>150</v>
      </c>
      <c r="E74" s="22" t="s">
        <v>30</v>
      </c>
      <c r="F74" s="14">
        <v>0</v>
      </c>
      <c r="G74" s="36"/>
    </row>
    <row r="75" spans="3:7" x14ac:dyDescent="0.2">
      <c r="C75" s="35"/>
      <c r="D75" s="22" t="s">
        <v>151</v>
      </c>
      <c r="E75" s="22" t="s">
        <v>31</v>
      </c>
      <c r="F75" s="14">
        <v>0</v>
      </c>
      <c r="G75" s="36"/>
    </row>
    <row r="76" spans="3:7" x14ac:dyDescent="0.2">
      <c r="C76" s="35"/>
      <c r="D76" s="22" t="s">
        <v>152</v>
      </c>
      <c r="E76" s="22" t="s">
        <v>32</v>
      </c>
      <c r="F76" s="14">
        <v>0</v>
      </c>
      <c r="G76" s="36"/>
    </row>
    <row r="77" spans="3:7" x14ac:dyDescent="0.2">
      <c r="C77" s="35"/>
      <c r="D77" s="22" t="s">
        <v>153</v>
      </c>
      <c r="E77" s="22" t="s">
        <v>33</v>
      </c>
      <c r="F77" s="14">
        <v>0</v>
      </c>
      <c r="G77" s="36"/>
    </row>
    <row r="78" spans="3:7" x14ac:dyDescent="0.2">
      <c r="C78" s="35"/>
      <c r="D78" s="22" t="s">
        <v>154</v>
      </c>
      <c r="E78" s="22" t="s">
        <v>34</v>
      </c>
      <c r="F78" s="14">
        <v>0</v>
      </c>
      <c r="G78" s="36"/>
    </row>
    <row r="79" spans="3:7" x14ac:dyDescent="0.2">
      <c r="C79" s="35"/>
      <c r="D79" s="22" t="s">
        <v>155</v>
      </c>
      <c r="E79" s="22" t="s">
        <v>35</v>
      </c>
      <c r="F79" s="14">
        <v>0</v>
      </c>
      <c r="G79" s="36"/>
    </row>
    <row r="80" spans="3:7" x14ac:dyDescent="0.2">
      <c r="C80" s="35"/>
      <c r="D80" s="22" t="s">
        <v>156</v>
      </c>
      <c r="E80" s="22" t="s">
        <v>36</v>
      </c>
      <c r="F80" s="14">
        <v>0</v>
      </c>
      <c r="G80" s="36"/>
    </row>
    <row r="81" spans="3:7" ht="25.5" x14ac:dyDescent="0.2">
      <c r="C81" s="35"/>
      <c r="D81" s="52"/>
      <c r="E81" s="8" t="s">
        <v>37</v>
      </c>
      <c r="F81" s="3">
        <f>+SUM(F82:F87)</f>
        <v>0</v>
      </c>
      <c r="G81" s="36"/>
    </row>
    <row r="82" spans="3:7" ht="25.5" x14ac:dyDescent="0.2">
      <c r="C82" s="35"/>
      <c r="D82" s="22" t="s">
        <v>157</v>
      </c>
      <c r="E82" s="24" t="s">
        <v>38</v>
      </c>
      <c r="F82" s="14">
        <v>0</v>
      </c>
      <c r="G82" s="36"/>
    </row>
    <row r="83" spans="3:7" ht="25.5" x14ac:dyDescent="0.2">
      <c r="C83" s="35"/>
      <c r="D83" s="22" t="s">
        <v>158</v>
      </c>
      <c r="E83" s="24" t="s">
        <v>39</v>
      </c>
      <c r="F83" s="14">
        <v>0</v>
      </c>
      <c r="G83" s="36"/>
    </row>
    <row r="84" spans="3:7" x14ac:dyDescent="0.2">
      <c r="C84" s="35"/>
      <c r="D84" s="22" t="s">
        <v>159</v>
      </c>
      <c r="E84" s="22" t="s">
        <v>40</v>
      </c>
      <c r="F84" s="14">
        <v>0</v>
      </c>
      <c r="G84" s="36"/>
    </row>
    <row r="85" spans="3:7" x14ac:dyDescent="0.2">
      <c r="C85" s="35"/>
      <c r="D85" s="22" t="s">
        <v>160</v>
      </c>
      <c r="E85" s="22" t="s">
        <v>41</v>
      </c>
      <c r="F85" s="14">
        <v>0</v>
      </c>
      <c r="G85" s="36"/>
    </row>
    <row r="86" spans="3:7" x14ac:dyDescent="0.2">
      <c r="C86" s="35"/>
      <c r="D86" s="22" t="s">
        <v>161</v>
      </c>
      <c r="E86" s="22" t="s">
        <v>42</v>
      </c>
      <c r="F86" s="14">
        <v>0</v>
      </c>
      <c r="G86" s="36"/>
    </row>
    <row r="87" spans="3:7" x14ac:dyDescent="0.2">
      <c r="C87" s="35"/>
      <c r="D87" s="22" t="s">
        <v>162</v>
      </c>
      <c r="E87" s="22" t="s">
        <v>43</v>
      </c>
      <c r="F87" s="14">
        <v>0</v>
      </c>
      <c r="G87" s="36"/>
    </row>
    <row r="88" spans="3:7" x14ac:dyDescent="0.2">
      <c r="C88" s="35"/>
      <c r="D88" s="52"/>
      <c r="E88" s="52" t="s">
        <v>248</v>
      </c>
      <c r="F88" s="3">
        <f>+F89+F91+F94+F107+F111+F116+F118</f>
        <v>0</v>
      </c>
      <c r="G88" s="36"/>
    </row>
    <row r="89" spans="3:7" x14ac:dyDescent="0.2">
      <c r="C89" s="35"/>
      <c r="D89" s="57"/>
      <c r="E89" s="57" t="s">
        <v>44</v>
      </c>
      <c r="F89" s="9">
        <f>+SUM(F90:F90)</f>
        <v>0</v>
      </c>
      <c r="G89" s="36"/>
    </row>
    <row r="90" spans="3:7" x14ac:dyDescent="0.2">
      <c r="C90" s="35"/>
      <c r="D90" s="22" t="s">
        <v>163</v>
      </c>
      <c r="E90" s="22" t="s">
        <v>45</v>
      </c>
      <c r="F90" s="14">
        <v>0</v>
      </c>
      <c r="G90" s="36"/>
    </row>
    <row r="91" spans="3:7" x14ac:dyDescent="0.2">
      <c r="C91" s="35"/>
      <c r="D91" s="57"/>
      <c r="E91" s="57" t="s">
        <v>46</v>
      </c>
      <c r="F91" s="9">
        <f>+SUM(F92:F93)</f>
        <v>0</v>
      </c>
      <c r="G91" s="36"/>
    </row>
    <row r="92" spans="3:7" x14ac:dyDescent="0.2">
      <c r="C92" s="35"/>
      <c r="D92" s="22" t="s">
        <v>164</v>
      </c>
      <c r="E92" s="22" t="s">
        <v>47</v>
      </c>
      <c r="F92" s="14">
        <v>0</v>
      </c>
      <c r="G92" s="36"/>
    </row>
    <row r="93" spans="3:7" x14ac:dyDescent="0.2">
      <c r="C93" s="35"/>
      <c r="D93" s="22" t="s">
        <v>165</v>
      </c>
      <c r="E93" s="22" t="s">
        <v>48</v>
      </c>
      <c r="F93" s="14">
        <v>0</v>
      </c>
      <c r="G93" s="36"/>
    </row>
    <row r="94" spans="3:7" x14ac:dyDescent="0.2">
      <c r="C94" s="35"/>
      <c r="D94" s="57"/>
      <c r="E94" s="57" t="s">
        <v>49</v>
      </c>
      <c r="F94" s="9">
        <f>+SUM(F95:F106)</f>
        <v>0</v>
      </c>
      <c r="G94" s="36"/>
    </row>
    <row r="95" spans="3:7" ht="25.5" x14ac:dyDescent="0.2">
      <c r="C95" s="35"/>
      <c r="D95" s="22" t="s">
        <v>166</v>
      </c>
      <c r="E95" s="24" t="s">
        <v>50</v>
      </c>
      <c r="F95" s="14">
        <v>0</v>
      </c>
      <c r="G95" s="36"/>
    </row>
    <row r="96" spans="3:7" x14ac:dyDescent="0.2">
      <c r="C96" s="35"/>
      <c r="D96" s="22" t="s">
        <v>167</v>
      </c>
      <c r="E96" s="22" t="s">
        <v>51</v>
      </c>
      <c r="F96" s="14">
        <v>0</v>
      </c>
      <c r="G96" s="36"/>
    </row>
    <row r="97" spans="3:7" ht="25.5" x14ac:dyDescent="0.2">
      <c r="C97" s="35"/>
      <c r="D97" s="22" t="s">
        <v>168</v>
      </c>
      <c r="E97" s="24" t="s">
        <v>52</v>
      </c>
      <c r="F97" s="14">
        <v>0</v>
      </c>
      <c r="G97" s="36"/>
    </row>
    <row r="98" spans="3:7" x14ac:dyDescent="0.2">
      <c r="C98" s="35"/>
      <c r="D98" s="22" t="s">
        <v>169</v>
      </c>
      <c r="E98" s="22" t="s">
        <v>53</v>
      </c>
      <c r="F98" s="14">
        <v>0</v>
      </c>
      <c r="G98" s="36"/>
    </row>
    <row r="99" spans="3:7" x14ac:dyDescent="0.2">
      <c r="C99" s="35"/>
      <c r="D99" s="22" t="s">
        <v>170</v>
      </c>
      <c r="E99" s="22" t="s">
        <v>54</v>
      </c>
      <c r="F99" s="14">
        <v>0</v>
      </c>
      <c r="G99" s="36"/>
    </row>
    <row r="100" spans="3:7" x14ac:dyDescent="0.2">
      <c r="C100" s="35"/>
      <c r="D100" s="22" t="s">
        <v>171</v>
      </c>
      <c r="E100" s="22" t="s">
        <v>55</v>
      </c>
      <c r="F100" s="14">
        <v>0</v>
      </c>
      <c r="G100" s="36"/>
    </row>
    <row r="101" spans="3:7" x14ac:dyDescent="0.2">
      <c r="C101" s="35"/>
      <c r="D101" s="22" t="s">
        <v>172</v>
      </c>
      <c r="E101" s="22" t="s">
        <v>56</v>
      </c>
      <c r="F101" s="14">
        <v>0</v>
      </c>
      <c r="G101" s="36"/>
    </row>
    <row r="102" spans="3:7" x14ac:dyDescent="0.2">
      <c r="C102" s="35"/>
      <c r="D102" s="22" t="s">
        <v>173</v>
      </c>
      <c r="E102" s="22" t="s">
        <v>57</v>
      </c>
      <c r="F102" s="14">
        <v>0</v>
      </c>
      <c r="G102" s="36"/>
    </row>
    <row r="103" spans="3:7" x14ac:dyDescent="0.2">
      <c r="C103" s="35"/>
      <c r="D103" s="22" t="s">
        <v>174</v>
      </c>
      <c r="E103" s="22" t="s">
        <v>58</v>
      </c>
      <c r="F103" s="14">
        <v>0</v>
      </c>
      <c r="G103" s="36"/>
    </row>
    <row r="104" spans="3:7" x14ac:dyDescent="0.2">
      <c r="C104" s="35"/>
      <c r="D104" s="22" t="s">
        <v>175</v>
      </c>
      <c r="E104" s="22" t="s">
        <v>59</v>
      </c>
      <c r="F104" s="14">
        <v>0</v>
      </c>
      <c r="G104" s="36"/>
    </row>
    <row r="105" spans="3:7" x14ac:dyDescent="0.2">
      <c r="C105" s="35"/>
      <c r="D105" s="22" t="s">
        <v>176</v>
      </c>
      <c r="E105" s="22" t="s">
        <v>60</v>
      </c>
      <c r="F105" s="14">
        <v>0</v>
      </c>
      <c r="G105" s="36"/>
    </row>
    <row r="106" spans="3:7" x14ac:dyDescent="0.2">
      <c r="C106" s="35"/>
      <c r="D106" s="22" t="s">
        <v>177</v>
      </c>
      <c r="E106" s="22" t="s">
        <v>61</v>
      </c>
      <c r="F106" s="14">
        <v>0</v>
      </c>
      <c r="G106" s="36"/>
    </row>
    <row r="107" spans="3:7" x14ac:dyDescent="0.2">
      <c r="C107" s="35"/>
      <c r="D107" s="57"/>
      <c r="E107" s="57" t="s">
        <v>62</v>
      </c>
      <c r="F107" s="9">
        <f>+SUM(F108:F110)</f>
        <v>0</v>
      </c>
      <c r="G107" s="36"/>
    </row>
    <row r="108" spans="3:7" x14ac:dyDescent="0.2">
      <c r="C108" s="35"/>
      <c r="D108" s="22" t="s">
        <v>178</v>
      </c>
      <c r="E108" s="22" t="s">
        <v>63</v>
      </c>
      <c r="F108" s="14">
        <v>0</v>
      </c>
      <c r="G108" s="36"/>
    </row>
    <row r="109" spans="3:7" x14ac:dyDescent="0.2">
      <c r="C109" s="35"/>
      <c r="D109" s="22" t="s">
        <v>179</v>
      </c>
      <c r="E109" s="22" t="s">
        <v>64</v>
      </c>
      <c r="F109" s="14">
        <v>0</v>
      </c>
      <c r="G109" s="36"/>
    </row>
    <row r="110" spans="3:7" x14ac:dyDescent="0.2">
      <c r="C110" s="35"/>
      <c r="D110" s="22" t="s">
        <v>180</v>
      </c>
      <c r="E110" s="22" t="s">
        <v>65</v>
      </c>
      <c r="F110" s="14">
        <v>0</v>
      </c>
      <c r="G110" s="36"/>
    </row>
    <row r="111" spans="3:7" x14ac:dyDescent="0.2">
      <c r="C111" s="35"/>
      <c r="D111" s="57"/>
      <c r="E111" s="57" t="s">
        <v>66</v>
      </c>
      <c r="F111" s="9">
        <f>+SUM(F112:F115)</f>
        <v>0</v>
      </c>
      <c r="G111" s="36"/>
    </row>
    <row r="112" spans="3:7" ht="14.25" customHeight="1" x14ac:dyDescent="0.2">
      <c r="C112" s="35"/>
      <c r="D112" s="22" t="s">
        <v>181</v>
      </c>
      <c r="E112" s="22" t="s">
        <v>67</v>
      </c>
      <c r="F112" s="14">
        <v>0</v>
      </c>
      <c r="G112" s="36"/>
    </row>
    <row r="113" spans="3:7" ht="17.25" customHeight="1" x14ac:dyDescent="0.2">
      <c r="C113" s="35"/>
      <c r="D113" s="58" t="s">
        <v>182</v>
      </c>
      <c r="E113" s="58" t="s">
        <v>68</v>
      </c>
      <c r="F113" s="14">
        <v>0</v>
      </c>
      <c r="G113" s="36"/>
    </row>
    <row r="114" spans="3:7" x14ac:dyDescent="0.2">
      <c r="C114" s="35"/>
      <c r="D114" s="22" t="s">
        <v>183</v>
      </c>
      <c r="E114" s="22" t="s">
        <v>69</v>
      </c>
      <c r="F114" s="14">
        <v>0</v>
      </c>
      <c r="G114" s="36"/>
    </row>
    <row r="115" spans="3:7" s="61" customFormat="1" x14ac:dyDescent="0.2">
      <c r="C115" s="59"/>
      <c r="D115" s="54" t="s">
        <v>184</v>
      </c>
      <c r="E115" s="54" t="s">
        <v>70</v>
      </c>
      <c r="F115" s="14">
        <v>0</v>
      </c>
      <c r="G115" s="60"/>
    </row>
    <row r="116" spans="3:7" ht="25.5" x14ac:dyDescent="0.2">
      <c r="C116" s="35"/>
      <c r="D116" s="57"/>
      <c r="E116" s="33" t="s">
        <v>71</v>
      </c>
      <c r="F116" s="9">
        <f>+SUM(F117:F117)</f>
        <v>0</v>
      </c>
      <c r="G116" s="36"/>
    </row>
    <row r="117" spans="3:7" x14ac:dyDescent="0.2">
      <c r="C117" s="35"/>
      <c r="D117" s="22" t="s">
        <v>185</v>
      </c>
      <c r="E117" s="24" t="s">
        <v>72</v>
      </c>
      <c r="F117" s="14">
        <v>0</v>
      </c>
      <c r="G117" s="36"/>
    </row>
    <row r="118" spans="3:7" ht="25.5" x14ac:dyDescent="0.2">
      <c r="C118" s="35"/>
      <c r="D118" s="57"/>
      <c r="E118" s="33" t="s">
        <v>73</v>
      </c>
      <c r="F118" s="9">
        <f>+SUM(F119:F122)</f>
        <v>0</v>
      </c>
      <c r="G118" s="36"/>
    </row>
    <row r="119" spans="3:7" x14ac:dyDescent="0.2">
      <c r="C119" s="35"/>
      <c r="D119" s="22" t="s">
        <v>186</v>
      </c>
      <c r="E119" s="22" t="s">
        <v>74</v>
      </c>
      <c r="F119" s="14">
        <v>0</v>
      </c>
      <c r="G119" s="36"/>
    </row>
    <row r="120" spans="3:7" x14ac:dyDescent="0.2">
      <c r="C120" s="35"/>
      <c r="D120" s="22" t="s">
        <v>187</v>
      </c>
      <c r="E120" s="22" t="s">
        <v>75</v>
      </c>
      <c r="F120" s="14">
        <v>0</v>
      </c>
      <c r="G120" s="36"/>
    </row>
    <row r="121" spans="3:7" x14ac:dyDescent="0.2">
      <c r="C121" s="35"/>
      <c r="D121" s="22" t="s">
        <v>188</v>
      </c>
      <c r="E121" s="22" t="s">
        <v>76</v>
      </c>
      <c r="F121" s="14">
        <v>0</v>
      </c>
      <c r="G121" s="36"/>
    </row>
    <row r="122" spans="3:7" x14ac:dyDescent="0.2">
      <c r="C122" s="35"/>
      <c r="D122" s="22" t="s">
        <v>189</v>
      </c>
      <c r="E122" s="22" t="s">
        <v>77</v>
      </c>
      <c r="F122" s="14">
        <v>0</v>
      </c>
      <c r="G122" s="36"/>
    </row>
    <row r="123" spans="3:7" x14ac:dyDescent="0.2">
      <c r="C123" s="35"/>
      <c r="D123" s="52"/>
      <c r="E123" s="52" t="s">
        <v>78</v>
      </c>
      <c r="F123" s="3">
        <f>+F124+F134+F137+F141</f>
        <v>0</v>
      </c>
      <c r="G123" s="36"/>
    </row>
    <row r="124" spans="3:7" x14ac:dyDescent="0.2">
      <c r="C124" s="35"/>
      <c r="D124" s="57"/>
      <c r="E124" s="57" t="s">
        <v>79</v>
      </c>
      <c r="F124" s="9">
        <f>+SUM(F125:F133)</f>
        <v>0</v>
      </c>
      <c r="G124" s="36"/>
    </row>
    <row r="125" spans="3:7" x14ac:dyDescent="0.2">
      <c r="C125" s="35"/>
      <c r="D125" s="22" t="s">
        <v>190</v>
      </c>
      <c r="E125" s="22" t="s">
        <v>80</v>
      </c>
      <c r="F125" s="14">
        <v>0</v>
      </c>
      <c r="G125" s="36"/>
    </row>
    <row r="126" spans="3:7" x14ac:dyDescent="0.2">
      <c r="C126" s="35"/>
      <c r="D126" s="22" t="s">
        <v>191</v>
      </c>
      <c r="E126" s="22" t="s">
        <v>81</v>
      </c>
      <c r="F126" s="14">
        <v>0</v>
      </c>
      <c r="G126" s="36"/>
    </row>
    <row r="127" spans="3:7" ht="13.5" customHeight="1" x14ac:dyDescent="0.2">
      <c r="C127" s="35"/>
      <c r="D127" s="22" t="s">
        <v>192</v>
      </c>
      <c r="E127" s="22" t="s">
        <v>82</v>
      </c>
      <c r="F127" s="14">
        <v>0</v>
      </c>
      <c r="G127" s="36"/>
    </row>
    <row r="128" spans="3:7" ht="15.75" customHeight="1" x14ac:dyDescent="0.2">
      <c r="C128" s="35"/>
      <c r="D128" s="22" t="s">
        <v>193</v>
      </c>
      <c r="E128" s="22" t="s">
        <v>83</v>
      </c>
      <c r="F128" s="14">
        <v>0</v>
      </c>
      <c r="G128" s="36"/>
    </row>
    <row r="129" spans="3:7" ht="14.25" customHeight="1" x14ac:dyDescent="0.2">
      <c r="C129" s="35"/>
      <c r="D129" s="22" t="s">
        <v>194</v>
      </c>
      <c r="E129" s="22" t="s">
        <v>84</v>
      </c>
      <c r="F129" s="14">
        <v>0</v>
      </c>
      <c r="G129" s="36"/>
    </row>
    <row r="130" spans="3:7" x14ac:dyDescent="0.2">
      <c r="C130" s="35"/>
      <c r="D130" s="22" t="s">
        <v>195</v>
      </c>
      <c r="E130" s="22" t="s">
        <v>85</v>
      </c>
      <c r="F130" s="14">
        <v>0</v>
      </c>
      <c r="G130" s="36"/>
    </row>
    <row r="131" spans="3:7" x14ac:dyDescent="0.2">
      <c r="C131" s="35"/>
      <c r="D131" s="22" t="s">
        <v>196</v>
      </c>
      <c r="E131" s="22" t="s">
        <v>86</v>
      </c>
      <c r="F131" s="14">
        <v>0</v>
      </c>
      <c r="G131" s="36"/>
    </row>
    <row r="132" spans="3:7" x14ac:dyDescent="0.2">
      <c r="C132" s="35"/>
      <c r="D132" s="22" t="s">
        <v>197</v>
      </c>
      <c r="E132" s="22" t="s">
        <v>87</v>
      </c>
      <c r="F132" s="14">
        <v>0</v>
      </c>
      <c r="G132" s="36"/>
    </row>
    <row r="133" spans="3:7" x14ac:dyDescent="0.2">
      <c r="C133" s="35"/>
      <c r="D133" s="22" t="s">
        <v>198</v>
      </c>
      <c r="E133" s="22" t="s">
        <v>102</v>
      </c>
      <c r="F133" s="14">
        <v>0</v>
      </c>
      <c r="G133" s="36"/>
    </row>
    <row r="134" spans="3:7" x14ac:dyDescent="0.2">
      <c r="C134" s="35"/>
      <c r="D134" s="57"/>
      <c r="E134" s="57" t="s">
        <v>88</v>
      </c>
      <c r="F134" s="9">
        <f>+SUM(F135:F136)</f>
        <v>0</v>
      </c>
      <c r="G134" s="36"/>
    </row>
    <row r="135" spans="3:7" x14ac:dyDescent="0.2">
      <c r="C135" s="35"/>
      <c r="D135" s="22" t="s">
        <v>199</v>
      </c>
      <c r="E135" s="22" t="s">
        <v>89</v>
      </c>
      <c r="F135" s="14">
        <v>0</v>
      </c>
      <c r="G135" s="36"/>
    </row>
    <row r="136" spans="3:7" x14ac:dyDescent="0.2">
      <c r="C136" s="35"/>
      <c r="D136" s="22" t="s">
        <v>200</v>
      </c>
      <c r="E136" s="22" t="s">
        <v>90</v>
      </c>
      <c r="F136" s="14">
        <v>0</v>
      </c>
      <c r="G136" s="36"/>
    </row>
    <row r="137" spans="3:7" ht="25.5" x14ac:dyDescent="0.2">
      <c r="C137" s="35"/>
      <c r="D137" s="57"/>
      <c r="E137" s="33" t="s">
        <v>91</v>
      </c>
      <c r="F137" s="9">
        <f>+SUM(F138:F140)</f>
        <v>0</v>
      </c>
      <c r="G137" s="36"/>
    </row>
    <row r="138" spans="3:7" ht="25.5" x14ac:dyDescent="0.2">
      <c r="C138" s="35"/>
      <c r="D138" s="22" t="s">
        <v>201</v>
      </c>
      <c r="E138" s="24" t="s">
        <v>92</v>
      </c>
      <c r="F138" s="14">
        <v>0</v>
      </c>
      <c r="G138" s="36"/>
    </row>
    <row r="139" spans="3:7" ht="25.5" x14ac:dyDescent="0.2">
      <c r="C139" s="35"/>
      <c r="D139" s="22" t="s">
        <v>202</v>
      </c>
      <c r="E139" s="24" t="s">
        <v>93</v>
      </c>
      <c r="F139" s="14">
        <v>0</v>
      </c>
      <c r="G139" s="36"/>
    </row>
    <row r="140" spans="3:7" x14ac:dyDescent="0.2">
      <c r="C140" s="35"/>
      <c r="D140" s="22" t="s">
        <v>203</v>
      </c>
      <c r="E140" s="22" t="s">
        <v>94</v>
      </c>
      <c r="F140" s="14">
        <v>0</v>
      </c>
      <c r="G140" s="36"/>
    </row>
    <row r="141" spans="3:7" x14ac:dyDescent="0.2">
      <c r="C141" s="35"/>
      <c r="D141" s="57"/>
      <c r="E141" s="57" t="s">
        <v>95</v>
      </c>
      <c r="F141" s="9">
        <f>+SUM(F142:F146)</f>
        <v>0</v>
      </c>
      <c r="G141" s="36"/>
    </row>
    <row r="142" spans="3:7" x14ac:dyDescent="0.2">
      <c r="C142" s="35"/>
      <c r="D142" s="22" t="s">
        <v>204</v>
      </c>
      <c r="E142" s="22" t="s">
        <v>217</v>
      </c>
      <c r="F142" s="14">
        <v>0</v>
      </c>
      <c r="G142" s="36"/>
    </row>
    <row r="143" spans="3:7" x14ac:dyDescent="0.2">
      <c r="C143" s="35"/>
      <c r="D143" s="22" t="s">
        <v>205</v>
      </c>
      <c r="E143" s="22" t="s">
        <v>96</v>
      </c>
      <c r="F143" s="14">
        <v>0</v>
      </c>
      <c r="G143" s="36"/>
    </row>
    <row r="144" spans="3:7" x14ac:dyDescent="0.2">
      <c r="C144" s="35"/>
      <c r="D144" s="22" t="s">
        <v>206</v>
      </c>
      <c r="E144" s="22" t="s">
        <v>247</v>
      </c>
      <c r="F144" s="14">
        <v>0</v>
      </c>
      <c r="G144" s="36"/>
    </row>
    <row r="145" spans="3:7" x14ac:dyDescent="0.2">
      <c r="C145" s="35"/>
      <c r="D145" s="22" t="s">
        <v>207</v>
      </c>
      <c r="E145" s="22" t="s">
        <v>97</v>
      </c>
      <c r="F145" s="14">
        <v>0</v>
      </c>
      <c r="G145" s="36"/>
    </row>
    <row r="146" spans="3:7" x14ac:dyDescent="0.2">
      <c r="C146" s="35"/>
      <c r="D146" s="22" t="s">
        <v>208</v>
      </c>
      <c r="E146" s="22" t="s">
        <v>98</v>
      </c>
      <c r="F146" s="14">
        <v>0</v>
      </c>
      <c r="G146" s="36"/>
    </row>
    <row r="147" spans="3:7" x14ac:dyDescent="0.2">
      <c r="C147" s="35"/>
      <c r="D147" s="52"/>
      <c r="E147" s="52" t="s">
        <v>216</v>
      </c>
      <c r="F147" s="3">
        <f>+SUM(F148)</f>
        <v>0</v>
      </c>
      <c r="G147" s="36"/>
    </row>
    <row r="148" spans="3:7" x14ac:dyDescent="0.2">
      <c r="C148" s="35"/>
      <c r="D148" s="22" t="s">
        <v>209</v>
      </c>
      <c r="E148" s="22" t="s">
        <v>222</v>
      </c>
      <c r="F148" s="14">
        <v>0</v>
      </c>
      <c r="G148" s="36"/>
    </row>
    <row r="149" spans="3:7" ht="16.5" customHeight="1" x14ac:dyDescent="0.25">
      <c r="C149" s="35"/>
      <c r="D149" s="34"/>
      <c r="E149" s="34" t="s">
        <v>100</v>
      </c>
      <c r="F149" s="10">
        <f>+SUM(F150:F154)</f>
        <v>0</v>
      </c>
      <c r="G149" s="36"/>
    </row>
    <row r="150" spans="3:7" x14ac:dyDescent="0.2">
      <c r="C150" s="35"/>
      <c r="D150" s="22" t="s">
        <v>210</v>
      </c>
      <c r="E150" s="22" t="s">
        <v>246</v>
      </c>
      <c r="F150" s="14">
        <v>0</v>
      </c>
      <c r="G150" s="36"/>
    </row>
    <row r="151" spans="3:7" ht="15.75" customHeight="1" x14ac:dyDescent="0.2">
      <c r="C151" s="35"/>
      <c r="D151" s="22" t="s">
        <v>211</v>
      </c>
      <c r="E151" s="22" t="s">
        <v>218</v>
      </c>
      <c r="F151" s="14">
        <v>0</v>
      </c>
      <c r="G151" s="36"/>
    </row>
    <row r="152" spans="3:7" x14ac:dyDescent="0.2">
      <c r="C152" s="35"/>
      <c r="D152" s="22" t="s">
        <v>212</v>
      </c>
      <c r="E152" s="22" t="s">
        <v>219</v>
      </c>
      <c r="F152" s="14">
        <v>0</v>
      </c>
      <c r="G152" s="36"/>
    </row>
    <row r="153" spans="3:7" x14ac:dyDescent="0.2">
      <c r="C153" s="35"/>
      <c r="D153" s="22" t="s">
        <v>213</v>
      </c>
      <c r="E153" s="22" t="s">
        <v>220</v>
      </c>
      <c r="F153" s="14">
        <v>0</v>
      </c>
      <c r="G153" s="36"/>
    </row>
    <row r="154" spans="3:7" x14ac:dyDescent="0.2">
      <c r="C154" s="35"/>
      <c r="D154" s="22" t="s">
        <v>214</v>
      </c>
      <c r="E154" s="22" t="s">
        <v>221</v>
      </c>
      <c r="F154" s="14">
        <v>0</v>
      </c>
      <c r="G154" s="36"/>
    </row>
    <row r="155" spans="3:7" ht="15" x14ac:dyDescent="0.25">
      <c r="C155" s="35"/>
      <c r="D155" s="62"/>
      <c r="E155" s="62" t="s">
        <v>245</v>
      </c>
      <c r="F155" s="63">
        <f>+F156</f>
        <v>0</v>
      </c>
      <c r="G155" s="36"/>
    </row>
    <row r="156" spans="3:7" x14ac:dyDescent="0.2">
      <c r="C156" s="35"/>
      <c r="D156" s="22" t="s">
        <v>215</v>
      </c>
      <c r="E156" s="22" t="s">
        <v>99</v>
      </c>
      <c r="F156" s="14">
        <v>0</v>
      </c>
      <c r="G156" s="36"/>
    </row>
    <row r="157" spans="3:7" x14ac:dyDescent="0.2">
      <c r="C157" s="35"/>
      <c r="G157" s="36"/>
    </row>
    <row r="158" spans="3:7" x14ac:dyDescent="0.2">
      <c r="C158" s="35"/>
      <c r="G158" s="36"/>
    </row>
    <row r="159" spans="3:7" x14ac:dyDescent="0.2">
      <c r="C159" s="35"/>
      <c r="E159" s="64" t="s">
        <v>105</v>
      </c>
      <c r="G159" s="36"/>
    </row>
    <row r="160" spans="3:7" ht="13.5" thickBot="1" x14ac:dyDescent="0.25">
      <c r="C160" s="41"/>
      <c r="D160" s="15"/>
      <c r="E160" s="15"/>
      <c r="F160" s="65"/>
      <c r="G160" s="66"/>
    </row>
  </sheetData>
  <autoFilter ref="E18:F156"/>
  <mergeCells count="8">
    <mergeCell ref="H8:H12"/>
    <mergeCell ref="D17:F17"/>
    <mergeCell ref="D3:G3"/>
    <mergeCell ref="D4:G4"/>
    <mergeCell ref="D5:G5"/>
    <mergeCell ref="D6:G6"/>
    <mergeCell ref="C7:D7"/>
    <mergeCell ref="F7:G7"/>
  </mergeCells>
  <pageMargins left="0.25" right="0.25" top="0.75" bottom="0.75" header="0.3" footer="0.3"/>
  <pageSetup scale="75"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 INVERSIÓN</vt:lpstr>
      <vt:lpstr>'PRESUPUESTO 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H2C4YS3</dc:creator>
  <cp:lastModifiedBy>ST-H5PJDW2</cp:lastModifiedBy>
  <cp:lastPrinted>2024-02-21T19:50:43Z</cp:lastPrinted>
  <dcterms:created xsi:type="dcterms:W3CDTF">2023-06-09T13:21:19Z</dcterms:created>
  <dcterms:modified xsi:type="dcterms:W3CDTF">2024-02-23T15:30:03Z</dcterms:modified>
</cp:coreProperties>
</file>